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_dekiert\Desktop\"/>
    </mc:Choice>
  </mc:AlternateContent>
  <xr:revisionPtr revIDLastSave="0" documentId="8_{733B1B77-B986-4D64-A6AE-56107C380078}" xr6:coauthVersionLast="36" xr6:coauthVersionMax="36" xr10:uidLastSave="{00000000-0000-0000-0000-000000000000}"/>
  <bookViews>
    <workbookView xWindow="0" yWindow="0" windowWidth="38400" windowHeight="1761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10" i="1"/>
  <c r="A11" i="1"/>
  <c r="A12" i="1"/>
  <c r="A13" i="1"/>
  <c r="A14" i="1"/>
  <c r="A15" i="1"/>
  <c r="A16" i="1"/>
  <c r="A17" i="1"/>
  <c r="A19" i="1"/>
  <c r="A20" i="1"/>
  <c r="A21" i="1"/>
  <c r="A22" i="1"/>
  <c r="A24" i="1"/>
  <c r="A25" i="1"/>
  <c r="A26" i="1"/>
  <c r="A27" i="1"/>
  <c r="A28" i="1"/>
  <c r="A29" i="1"/>
  <c r="A31" i="1"/>
</calcChain>
</file>

<file path=xl/sharedStrings.xml><?xml version="1.0" encoding="utf-8"?>
<sst xmlns="http://schemas.openxmlformats.org/spreadsheetml/2006/main" count="96" uniqueCount="51">
  <si>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</si>
  <si>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</si>
  <si>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</si>
  <si>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</si>
  <si>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</si>
  <si>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</si>
  <si>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</si>
  <si>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</si>
  <si>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</si>
  <si>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</si>
  <si>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</si>
  <si>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</si>
  <si>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</si>
  <si>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głogowski</t>
  </si>
  <si>
    <t>m. Głogów</t>
  </si>
  <si>
    <t>głogowski</t>
  </si>
  <si>
    <t>Legnica</t>
  </si>
  <si>
    <t>gm. Głogów</t>
  </si>
  <si>
    <t>gm. Jerzmanowa</t>
  </si>
  <si>
    <t>gm. Kotla</t>
  </si>
  <si>
    <t>gm. Pęcław</t>
  </si>
  <si>
    <t>gm. Żukowice</t>
  </si>
  <si>
    <t>Powiat legnicki</t>
  </si>
  <si>
    <t>m. Chojnów</t>
  </si>
  <si>
    <t>legnicki</t>
  </si>
  <si>
    <t>gm. Chojnów</t>
  </si>
  <si>
    <t>gm. Krotoszyce</t>
  </si>
  <si>
    <t>gm. Kunice</t>
  </si>
  <si>
    <t>gm. Legnickie Pole</t>
  </si>
  <si>
    <t>gm. Miłkowice</t>
  </si>
  <si>
    <t>gm. Prochowice</t>
  </si>
  <si>
    <t>gm. Ruja</t>
  </si>
  <si>
    <t>Powiat lubiński</t>
  </si>
  <si>
    <t>m. Lubin</t>
  </si>
  <si>
    <t>lubiński</t>
  </si>
  <si>
    <t>gm. Lubin</t>
  </si>
  <si>
    <t>gm. Rudna</t>
  </si>
  <si>
    <t>gm. Ścinawa</t>
  </si>
  <si>
    <t>Powiat polkowicki</t>
  </si>
  <si>
    <t>gm. Chocianów</t>
  </si>
  <si>
    <t>polkowicki</t>
  </si>
  <si>
    <t>gm. Gaworzyce</t>
  </si>
  <si>
    <t>gm. Grębocice</t>
  </si>
  <si>
    <t>gm. Polkowice</t>
  </si>
  <si>
    <t>gm. Przemków</t>
  </si>
  <si>
    <t>gm. Radwanice</t>
  </si>
  <si>
    <t>Miasto na prawach powiatu</t>
  </si>
  <si>
    <t>m. Legnica</t>
  </si>
  <si>
    <t>Suma</t>
  </si>
  <si>
    <t>Delegatura Krajowego Biura Wyborczego w Legnicy</t>
  </si>
  <si>
    <t>Informacja za II kwartał 2025 roku o stanie Rejestru Wyborców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</si>
</sst>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33" borderId="10" xfId="0" applyFill="1" applyBorder="1" applyAlignment="1">
      <alignment wrapText="1"/>
    </xf>
    <xf numFmtId="0" fontId="0" fillId="33" borderId="10" xfId="0" applyFill="1" applyBorder="1"/>
    <xf numFmtId="14" fontId="0" fillId="0" borderId="0" xfId="0" applyNumberFormat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workbookViewId="0">
      <selection activeCell="H46" sqref="H46"/>
    </sheetView>
  </sheetViews>
  <sheetFormatPr defaultRowHeight="14.5" x14ac:dyDescent="0.35"/>
  <cols>
    <col min="1" max="1" width="10.6328125" customWidth="1"/>
    <col min="2" max="2" width="15.54296875" customWidth="1"/>
    <col min="3" max="3" width="11.7265625" customWidth="1"/>
    <col min="4" max="4" width="9.7265625" customWidth="1"/>
    <col min="5" max="5" width="17.7265625" customWidth="1"/>
    <col min="6" max="6" width="21.81640625" customWidth="1"/>
    <col min="7" max="7" width="36.90625" customWidth="1"/>
    <col min="8" max="8" width="21.7265625" customWidth="1"/>
    <col min="9" max="9" width="22" customWidth="1"/>
    <col min="10" max="10" width="20.453125" customWidth="1"/>
    <col min="11" max="11" width="19.7265625" customWidth="1"/>
    <col min="12" max="12" width="21.54296875" customWidth="1"/>
    <col min="13" max="13" width="36.81640625" customWidth="1"/>
  </cols>
  <sheetData>
    <row r="1" spans="1:20" ht="112.5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  <c r="P1" s="1"/>
      <c r="Q1" s="1"/>
      <c r="R1" s="1"/>
      <c r="S1" s="1"/>
      <c r="T1" s="1"/>
    </row>
    <row r="2" spans="1:20" x14ac:dyDescent="0.35">
      <c r="A2" s="2" t="s">
        <v>13</v>
      </c>
      <c r="B2" s="2"/>
      <c r="C2" s="2"/>
      <c r="D2" s="2"/>
      <c r="E2" s="2">
        <v>79718</v>
      </c>
      <c r="F2" s="2">
        <v>65673</v>
      </c>
      <c r="G2" s="2">
        <v>65005</v>
      </c>
      <c r="H2" s="2">
        <v>668</v>
      </c>
      <c r="I2" s="2">
        <v>4</v>
      </c>
      <c r="J2" s="2">
        <v>0</v>
      </c>
      <c r="K2" s="2">
        <v>199</v>
      </c>
      <c r="L2" s="2">
        <v>0</v>
      </c>
      <c r="M2" s="2">
        <v>0</v>
      </c>
    </row>
    <row r="3" spans="1:20" x14ac:dyDescent="0.35">
      <c r="A3" s="2" t="str">
        <f>"020301"</f>
        <v>020301</v>
      </c>
      <c r="B3" s="2" t="s">
        <v>14</v>
      </c>
      <c r="C3" s="2" t="s">
        <v>15</v>
      </c>
      <c r="D3" s="2" t="s">
        <v>16</v>
      </c>
      <c r="E3" s="2">
        <v>57260</v>
      </c>
      <c r="F3" s="2">
        <v>47871</v>
      </c>
      <c r="G3" s="2">
        <v>47603</v>
      </c>
      <c r="H3" s="2">
        <v>268</v>
      </c>
      <c r="I3" s="2">
        <v>3</v>
      </c>
      <c r="J3" s="2">
        <v>0</v>
      </c>
      <c r="K3" s="2">
        <v>145</v>
      </c>
      <c r="L3" s="2">
        <v>0</v>
      </c>
      <c r="M3" s="2">
        <v>0</v>
      </c>
    </row>
    <row r="4" spans="1:20" x14ac:dyDescent="0.35">
      <c r="A4" s="2" t="str">
        <f>"020302"</f>
        <v>020302</v>
      </c>
      <c r="B4" s="2" t="s">
        <v>17</v>
      </c>
      <c r="C4" s="2" t="s">
        <v>15</v>
      </c>
      <c r="D4" s="2" t="s">
        <v>16</v>
      </c>
      <c r="E4" s="2">
        <v>6982</v>
      </c>
      <c r="F4" s="2">
        <v>5547</v>
      </c>
      <c r="G4" s="2">
        <v>5427</v>
      </c>
      <c r="H4" s="2">
        <v>120</v>
      </c>
      <c r="I4" s="2">
        <v>0</v>
      </c>
      <c r="J4" s="2">
        <v>0</v>
      </c>
      <c r="K4" s="2">
        <v>12</v>
      </c>
      <c r="L4" s="2">
        <v>0</v>
      </c>
      <c r="M4" s="2">
        <v>0</v>
      </c>
    </row>
    <row r="5" spans="1:20" x14ac:dyDescent="0.35">
      <c r="A5" s="2" t="str">
        <f>"020303"</f>
        <v>020303</v>
      </c>
      <c r="B5" s="2" t="s">
        <v>18</v>
      </c>
      <c r="C5" s="2" t="s">
        <v>15</v>
      </c>
      <c r="D5" s="2" t="s">
        <v>16</v>
      </c>
      <c r="E5" s="2">
        <v>5778</v>
      </c>
      <c r="F5" s="2">
        <v>4489</v>
      </c>
      <c r="G5" s="2">
        <v>4371</v>
      </c>
      <c r="H5" s="2">
        <v>118</v>
      </c>
      <c r="I5" s="2">
        <v>0</v>
      </c>
      <c r="J5" s="2">
        <v>0</v>
      </c>
      <c r="K5" s="2">
        <v>11</v>
      </c>
      <c r="L5" s="2">
        <v>0</v>
      </c>
      <c r="M5" s="2">
        <v>0</v>
      </c>
    </row>
    <row r="6" spans="1:20" x14ac:dyDescent="0.35">
      <c r="A6" s="2" t="str">
        <f>"020304"</f>
        <v>020304</v>
      </c>
      <c r="B6" s="2" t="s">
        <v>19</v>
      </c>
      <c r="C6" s="2" t="s">
        <v>15</v>
      </c>
      <c r="D6" s="2" t="s">
        <v>16</v>
      </c>
      <c r="E6" s="2">
        <v>4330</v>
      </c>
      <c r="F6" s="2">
        <v>3452</v>
      </c>
      <c r="G6" s="2">
        <v>3406</v>
      </c>
      <c r="H6" s="2">
        <v>46</v>
      </c>
      <c r="I6" s="2">
        <v>0</v>
      </c>
      <c r="J6" s="2">
        <v>0</v>
      </c>
      <c r="K6" s="2">
        <v>9</v>
      </c>
      <c r="L6" s="2">
        <v>0</v>
      </c>
      <c r="M6" s="2">
        <v>0</v>
      </c>
    </row>
    <row r="7" spans="1:20" x14ac:dyDescent="0.35">
      <c r="A7" s="2" t="str">
        <f>"020305"</f>
        <v>020305</v>
      </c>
      <c r="B7" s="2" t="s">
        <v>20</v>
      </c>
      <c r="C7" s="2" t="s">
        <v>15</v>
      </c>
      <c r="D7" s="2" t="s">
        <v>16</v>
      </c>
      <c r="E7" s="2">
        <v>2102</v>
      </c>
      <c r="F7" s="2">
        <v>1689</v>
      </c>
      <c r="G7" s="2">
        <v>1637</v>
      </c>
      <c r="H7" s="2">
        <v>52</v>
      </c>
      <c r="I7" s="2">
        <v>0</v>
      </c>
      <c r="J7" s="2">
        <v>0</v>
      </c>
      <c r="K7" s="2">
        <v>9</v>
      </c>
      <c r="L7" s="2">
        <v>0</v>
      </c>
      <c r="M7" s="2">
        <v>0</v>
      </c>
    </row>
    <row r="8" spans="1:20" x14ac:dyDescent="0.35">
      <c r="A8" s="2" t="str">
        <f>"020306"</f>
        <v>020306</v>
      </c>
      <c r="B8" s="2" t="s">
        <v>21</v>
      </c>
      <c r="C8" s="2" t="s">
        <v>15</v>
      </c>
      <c r="D8" s="2" t="s">
        <v>16</v>
      </c>
      <c r="E8" s="2">
        <v>3266</v>
      </c>
      <c r="F8" s="2">
        <v>2625</v>
      </c>
      <c r="G8" s="2">
        <v>2561</v>
      </c>
      <c r="H8" s="2">
        <v>64</v>
      </c>
      <c r="I8" s="2">
        <v>1</v>
      </c>
      <c r="J8" s="2">
        <v>0</v>
      </c>
      <c r="K8" s="2">
        <v>13</v>
      </c>
      <c r="L8" s="2">
        <v>0</v>
      </c>
      <c r="M8" s="2">
        <v>0</v>
      </c>
    </row>
    <row r="9" spans="1:20" x14ac:dyDescent="0.35">
      <c r="A9" s="2" t="s">
        <v>22</v>
      </c>
      <c r="B9" s="2"/>
      <c r="C9" s="2"/>
      <c r="D9" s="2"/>
      <c r="E9" s="2">
        <v>52567</v>
      </c>
      <c r="F9" s="2">
        <v>42421</v>
      </c>
      <c r="G9" s="2">
        <v>41499</v>
      </c>
      <c r="H9" s="2">
        <v>922</v>
      </c>
      <c r="I9" s="2">
        <v>2</v>
      </c>
      <c r="J9" s="2">
        <v>0</v>
      </c>
      <c r="K9" s="2">
        <v>527</v>
      </c>
      <c r="L9" s="2">
        <v>0</v>
      </c>
      <c r="M9" s="2">
        <v>0</v>
      </c>
    </row>
    <row r="10" spans="1:20" x14ac:dyDescent="0.35">
      <c r="A10" s="2" t="str">
        <f>"020901"</f>
        <v>020901</v>
      </c>
      <c r="B10" s="2" t="s">
        <v>23</v>
      </c>
      <c r="C10" s="2" t="s">
        <v>24</v>
      </c>
      <c r="D10" s="2" t="s">
        <v>16</v>
      </c>
      <c r="E10" s="2">
        <v>11550</v>
      </c>
      <c r="F10" s="2">
        <v>9538</v>
      </c>
      <c r="G10" s="2">
        <v>9496</v>
      </c>
      <c r="H10" s="2">
        <v>42</v>
      </c>
      <c r="I10" s="2">
        <v>0</v>
      </c>
      <c r="J10" s="2">
        <v>0</v>
      </c>
      <c r="K10" s="2">
        <v>39</v>
      </c>
      <c r="L10" s="2">
        <v>0</v>
      </c>
      <c r="M10" s="2">
        <v>0</v>
      </c>
    </row>
    <row r="11" spans="1:20" x14ac:dyDescent="0.35">
      <c r="A11" s="2" t="str">
        <f>"020902"</f>
        <v>020902</v>
      </c>
      <c r="B11" s="2" t="s">
        <v>25</v>
      </c>
      <c r="C11" s="2" t="s">
        <v>24</v>
      </c>
      <c r="D11" s="2" t="s">
        <v>16</v>
      </c>
      <c r="E11" s="2">
        <v>8954</v>
      </c>
      <c r="F11" s="2">
        <v>7332</v>
      </c>
      <c r="G11" s="2">
        <v>7174</v>
      </c>
      <c r="H11" s="2">
        <v>158</v>
      </c>
      <c r="I11" s="2">
        <v>0</v>
      </c>
      <c r="J11" s="2">
        <v>0</v>
      </c>
      <c r="K11" s="2">
        <v>24</v>
      </c>
      <c r="L11" s="2">
        <v>0</v>
      </c>
      <c r="M11" s="2">
        <v>0</v>
      </c>
    </row>
    <row r="12" spans="1:20" x14ac:dyDescent="0.35">
      <c r="A12" s="2" t="str">
        <f>"020903"</f>
        <v>020903</v>
      </c>
      <c r="B12" s="2" t="s">
        <v>26</v>
      </c>
      <c r="C12" s="2" t="s">
        <v>24</v>
      </c>
      <c r="D12" s="2" t="s">
        <v>16</v>
      </c>
      <c r="E12" s="2">
        <v>3179</v>
      </c>
      <c r="F12" s="2">
        <v>2583</v>
      </c>
      <c r="G12" s="2">
        <v>2498</v>
      </c>
      <c r="H12" s="2">
        <v>85</v>
      </c>
      <c r="I12" s="2">
        <v>0</v>
      </c>
      <c r="J12" s="2">
        <v>0</v>
      </c>
      <c r="K12" s="2">
        <v>11</v>
      </c>
      <c r="L12" s="2">
        <v>0</v>
      </c>
      <c r="M12" s="2">
        <v>0</v>
      </c>
    </row>
    <row r="13" spans="1:20" x14ac:dyDescent="0.35">
      <c r="A13" s="2" t="str">
        <f>"020904"</f>
        <v>020904</v>
      </c>
      <c r="B13" s="2" t="s">
        <v>27</v>
      </c>
      <c r="C13" s="2" t="s">
        <v>24</v>
      </c>
      <c r="D13" s="2" t="s">
        <v>16</v>
      </c>
      <c r="E13" s="2">
        <v>7380</v>
      </c>
      <c r="F13" s="2">
        <v>5843</v>
      </c>
      <c r="G13" s="2">
        <v>5625</v>
      </c>
      <c r="H13" s="2">
        <v>218</v>
      </c>
      <c r="I13" s="2">
        <v>0</v>
      </c>
      <c r="J13" s="2">
        <v>0</v>
      </c>
      <c r="K13" s="2">
        <v>18</v>
      </c>
      <c r="L13" s="2">
        <v>0</v>
      </c>
      <c r="M13" s="2">
        <v>0</v>
      </c>
    </row>
    <row r="14" spans="1:20" x14ac:dyDescent="0.35">
      <c r="A14" s="2" t="str">
        <f>"020905"</f>
        <v>020905</v>
      </c>
      <c r="B14" s="2" t="s">
        <v>28</v>
      </c>
      <c r="C14" s="2" t="s">
        <v>24</v>
      </c>
      <c r="D14" s="2" t="s">
        <v>16</v>
      </c>
      <c r="E14" s="2">
        <v>5239</v>
      </c>
      <c r="F14" s="2">
        <v>3932</v>
      </c>
      <c r="G14" s="2">
        <v>3757</v>
      </c>
      <c r="H14" s="2">
        <v>175</v>
      </c>
      <c r="I14" s="2">
        <v>2</v>
      </c>
      <c r="J14" s="2">
        <v>0</v>
      </c>
      <c r="K14" s="2">
        <v>370</v>
      </c>
      <c r="L14" s="2">
        <v>0</v>
      </c>
      <c r="M14" s="2">
        <v>0</v>
      </c>
    </row>
    <row r="15" spans="1:20" x14ac:dyDescent="0.35">
      <c r="A15" s="2" t="str">
        <f>"020906"</f>
        <v>020906</v>
      </c>
      <c r="B15" s="2" t="s">
        <v>29</v>
      </c>
      <c r="C15" s="2" t="s">
        <v>24</v>
      </c>
      <c r="D15" s="2" t="s">
        <v>16</v>
      </c>
      <c r="E15" s="2">
        <v>7021</v>
      </c>
      <c r="F15" s="2">
        <v>5618</v>
      </c>
      <c r="G15" s="2">
        <v>5439</v>
      </c>
      <c r="H15" s="2">
        <v>179</v>
      </c>
      <c r="I15" s="2">
        <v>0</v>
      </c>
      <c r="J15" s="2">
        <v>0</v>
      </c>
      <c r="K15" s="2">
        <v>17</v>
      </c>
      <c r="L15" s="2">
        <v>0</v>
      </c>
      <c r="M15" s="2">
        <v>0</v>
      </c>
    </row>
    <row r="16" spans="1:20" x14ac:dyDescent="0.35">
      <c r="A16" s="2" t="str">
        <f>"020907"</f>
        <v>020907</v>
      </c>
      <c r="B16" s="2" t="s">
        <v>30</v>
      </c>
      <c r="C16" s="2" t="s">
        <v>24</v>
      </c>
      <c r="D16" s="2" t="s">
        <v>16</v>
      </c>
      <c r="E16" s="2">
        <v>6838</v>
      </c>
      <c r="F16" s="2">
        <v>5629</v>
      </c>
      <c r="G16" s="2">
        <v>5588</v>
      </c>
      <c r="H16" s="2">
        <v>41</v>
      </c>
      <c r="I16" s="2">
        <v>0</v>
      </c>
      <c r="J16" s="2">
        <v>0</v>
      </c>
      <c r="K16" s="2">
        <v>20</v>
      </c>
      <c r="L16" s="2">
        <v>0</v>
      </c>
      <c r="M16" s="2">
        <v>0</v>
      </c>
    </row>
    <row r="17" spans="1:13" x14ac:dyDescent="0.35">
      <c r="A17" s="2" t="str">
        <f>"020908"</f>
        <v>020908</v>
      </c>
      <c r="B17" s="2" t="s">
        <v>31</v>
      </c>
      <c r="C17" s="2" t="s">
        <v>24</v>
      </c>
      <c r="D17" s="2" t="s">
        <v>16</v>
      </c>
      <c r="E17" s="2">
        <v>2406</v>
      </c>
      <c r="F17" s="2">
        <v>1946</v>
      </c>
      <c r="G17" s="2">
        <v>1922</v>
      </c>
      <c r="H17" s="2">
        <v>24</v>
      </c>
      <c r="I17" s="2">
        <v>0</v>
      </c>
      <c r="J17" s="2">
        <v>0</v>
      </c>
      <c r="K17" s="2">
        <v>28</v>
      </c>
      <c r="L17" s="2">
        <v>0</v>
      </c>
      <c r="M17" s="2">
        <v>0</v>
      </c>
    </row>
    <row r="18" spans="1:13" x14ac:dyDescent="0.35">
      <c r="A18" s="2" t="s">
        <v>32</v>
      </c>
      <c r="B18" s="2"/>
      <c r="C18" s="2"/>
      <c r="D18" s="2"/>
      <c r="E18" s="2">
        <v>95879</v>
      </c>
      <c r="F18" s="2">
        <v>79076</v>
      </c>
      <c r="G18" s="2">
        <v>78098</v>
      </c>
      <c r="H18" s="2">
        <v>978</v>
      </c>
      <c r="I18" s="2">
        <v>4</v>
      </c>
      <c r="J18" s="2">
        <v>0</v>
      </c>
      <c r="K18" s="2">
        <v>188</v>
      </c>
      <c r="L18" s="2">
        <v>0</v>
      </c>
      <c r="M18" s="2">
        <v>0</v>
      </c>
    </row>
    <row r="19" spans="1:13" x14ac:dyDescent="0.35">
      <c r="A19" s="2" t="str">
        <f>"021101"</f>
        <v>021101</v>
      </c>
      <c r="B19" s="2" t="s">
        <v>33</v>
      </c>
      <c r="C19" s="2" t="s">
        <v>34</v>
      </c>
      <c r="D19" s="2" t="s">
        <v>16</v>
      </c>
      <c r="E19" s="2">
        <v>61889</v>
      </c>
      <c r="F19" s="2">
        <v>51740</v>
      </c>
      <c r="G19" s="2">
        <v>51257</v>
      </c>
      <c r="H19" s="2">
        <v>483</v>
      </c>
      <c r="I19" s="2">
        <v>0</v>
      </c>
      <c r="J19" s="2">
        <v>0</v>
      </c>
      <c r="K19" s="2">
        <v>121</v>
      </c>
      <c r="L19" s="2">
        <v>0</v>
      </c>
      <c r="M19" s="2">
        <v>0</v>
      </c>
    </row>
    <row r="20" spans="1:13" x14ac:dyDescent="0.35">
      <c r="A20" s="2" t="str">
        <f>"021102"</f>
        <v>021102</v>
      </c>
      <c r="B20" s="2" t="s">
        <v>35</v>
      </c>
      <c r="C20" s="2" t="s">
        <v>34</v>
      </c>
      <c r="D20" s="2" t="s">
        <v>16</v>
      </c>
      <c r="E20" s="2">
        <v>17525</v>
      </c>
      <c r="F20" s="2">
        <v>13879</v>
      </c>
      <c r="G20" s="2">
        <v>13677</v>
      </c>
      <c r="H20" s="2">
        <v>202</v>
      </c>
      <c r="I20" s="2">
        <v>3</v>
      </c>
      <c r="J20" s="2">
        <v>0</v>
      </c>
      <c r="K20" s="2">
        <v>29</v>
      </c>
      <c r="L20" s="2">
        <v>0</v>
      </c>
      <c r="M20" s="2">
        <v>0</v>
      </c>
    </row>
    <row r="21" spans="1:13" x14ac:dyDescent="0.35">
      <c r="A21" s="2" t="str">
        <f>"021103"</f>
        <v>021103</v>
      </c>
      <c r="B21" s="2" t="s">
        <v>36</v>
      </c>
      <c r="C21" s="2" t="s">
        <v>34</v>
      </c>
      <c r="D21" s="2" t="s">
        <v>16</v>
      </c>
      <c r="E21" s="2">
        <v>7492</v>
      </c>
      <c r="F21" s="2">
        <v>6036</v>
      </c>
      <c r="G21" s="2">
        <v>5844</v>
      </c>
      <c r="H21" s="2">
        <v>192</v>
      </c>
      <c r="I21" s="2">
        <v>0</v>
      </c>
      <c r="J21" s="2">
        <v>0</v>
      </c>
      <c r="K21" s="2">
        <v>17</v>
      </c>
      <c r="L21" s="2">
        <v>0</v>
      </c>
      <c r="M21" s="2">
        <v>0</v>
      </c>
    </row>
    <row r="22" spans="1:13" x14ac:dyDescent="0.35">
      <c r="A22" s="2" t="str">
        <f>"021104"</f>
        <v>021104</v>
      </c>
      <c r="B22" s="2" t="s">
        <v>37</v>
      </c>
      <c r="C22" s="2" t="s">
        <v>34</v>
      </c>
      <c r="D22" s="2" t="s">
        <v>16</v>
      </c>
      <c r="E22" s="2">
        <v>8973</v>
      </c>
      <c r="F22" s="2">
        <v>7421</v>
      </c>
      <c r="G22" s="2">
        <v>7320</v>
      </c>
      <c r="H22" s="2">
        <v>101</v>
      </c>
      <c r="I22" s="2">
        <v>1</v>
      </c>
      <c r="J22" s="2">
        <v>0</v>
      </c>
      <c r="K22" s="2">
        <v>21</v>
      </c>
      <c r="L22" s="2">
        <v>0</v>
      </c>
      <c r="M22" s="2">
        <v>0</v>
      </c>
    </row>
    <row r="23" spans="1:13" x14ac:dyDescent="0.35">
      <c r="A23" s="2" t="s">
        <v>38</v>
      </c>
      <c r="B23" s="2"/>
      <c r="C23" s="2"/>
      <c r="D23" s="2"/>
      <c r="E23" s="2">
        <v>58583</v>
      </c>
      <c r="F23" s="2">
        <v>47021</v>
      </c>
      <c r="G23" s="2">
        <v>46403</v>
      </c>
      <c r="H23" s="2">
        <v>618</v>
      </c>
      <c r="I23" s="2">
        <v>0</v>
      </c>
      <c r="J23" s="2">
        <v>0</v>
      </c>
      <c r="K23" s="2">
        <v>139</v>
      </c>
      <c r="L23" s="2">
        <v>0</v>
      </c>
      <c r="M23" s="2">
        <v>0</v>
      </c>
    </row>
    <row r="24" spans="1:13" x14ac:dyDescent="0.35">
      <c r="A24" s="2" t="str">
        <f>"021601"</f>
        <v>021601</v>
      </c>
      <c r="B24" s="2" t="s">
        <v>39</v>
      </c>
      <c r="C24" s="2" t="s">
        <v>40</v>
      </c>
      <c r="D24" s="2" t="s">
        <v>16</v>
      </c>
      <c r="E24" s="2">
        <v>11954</v>
      </c>
      <c r="F24" s="2">
        <v>9695</v>
      </c>
      <c r="G24" s="2">
        <v>9566</v>
      </c>
      <c r="H24" s="2">
        <v>129</v>
      </c>
      <c r="I24" s="2">
        <v>0</v>
      </c>
      <c r="J24" s="2">
        <v>0</v>
      </c>
      <c r="K24" s="2">
        <v>32</v>
      </c>
      <c r="L24" s="2">
        <v>0</v>
      </c>
      <c r="M24" s="2">
        <v>0</v>
      </c>
    </row>
    <row r="25" spans="1:13" x14ac:dyDescent="0.35">
      <c r="A25" s="2" t="str">
        <f>"021602"</f>
        <v>021602</v>
      </c>
      <c r="B25" s="2" t="s">
        <v>41</v>
      </c>
      <c r="C25" s="2" t="s">
        <v>40</v>
      </c>
      <c r="D25" s="2" t="s">
        <v>16</v>
      </c>
      <c r="E25" s="2">
        <v>3649</v>
      </c>
      <c r="F25" s="2">
        <v>2907</v>
      </c>
      <c r="G25" s="2">
        <v>2838</v>
      </c>
      <c r="H25" s="2">
        <v>69</v>
      </c>
      <c r="I25" s="2">
        <v>0</v>
      </c>
      <c r="J25" s="2">
        <v>0</v>
      </c>
      <c r="K25" s="2">
        <v>13</v>
      </c>
      <c r="L25" s="2">
        <v>0</v>
      </c>
      <c r="M25" s="2">
        <v>0</v>
      </c>
    </row>
    <row r="26" spans="1:13" x14ac:dyDescent="0.35">
      <c r="A26" s="2" t="str">
        <f>"021603"</f>
        <v>021603</v>
      </c>
      <c r="B26" s="2" t="s">
        <v>42</v>
      </c>
      <c r="C26" s="2" t="s">
        <v>40</v>
      </c>
      <c r="D26" s="2" t="s">
        <v>16</v>
      </c>
      <c r="E26" s="2">
        <v>5355</v>
      </c>
      <c r="F26" s="2">
        <v>4205</v>
      </c>
      <c r="G26" s="2">
        <v>4181</v>
      </c>
      <c r="H26" s="2">
        <v>24</v>
      </c>
      <c r="I26" s="2">
        <v>0</v>
      </c>
      <c r="J26" s="2">
        <v>0</v>
      </c>
      <c r="K26" s="2">
        <v>10</v>
      </c>
      <c r="L26" s="2">
        <v>0</v>
      </c>
      <c r="M26" s="2">
        <v>0</v>
      </c>
    </row>
    <row r="27" spans="1:13" x14ac:dyDescent="0.35">
      <c r="A27" s="2" t="str">
        <f>"021604"</f>
        <v>021604</v>
      </c>
      <c r="B27" s="2" t="s">
        <v>43</v>
      </c>
      <c r="C27" s="2" t="s">
        <v>40</v>
      </c>
      <c r="D27" s="2" t="s">
        <v>16</v>
      </c>
      <c r="E27" s="2">
        <v>25051</v>
      </c>
      <c r="F27" s="2">
        <v>20075</v>
      </c>
      <c r="G27" s="2">
        <v>19793</v>
      </c>
      <c r="H27" s="2">
        <v>282</v>
      </c>
      <c r="I27" s="2">
        <v>0</v>
      </c>
      <c r="J27" s="2">
        <v>0</v>
      </c>
      <c r="K27" s="2">
        <v>49</v>
      </c>
      <c r="L27" s="2">
        <v>0</v>
      </c>
      <c r="M27" s="2">
        <v>0</v>
      </c>
    </row>
    <row r="28" spans="1:13" x14ac:dyDescent="0.35">
      <c r="A28" s="2" t="str">
        <f>"021605"</f>
        <v>021605</v>
      </c>
      <c r="B28" s="2" t="s">
        <v>44</v>
      </c>
      <c r="C28" s="2" t="s">
        <v>40</v>
      </c>
      <c r="D28" s="2" t="s">
        <v>16</v>
      </c>
      <c r="E28" s="2">
        <v>7508</v>
      </c>
      <c r="F28" s="2">
        <v>6167</v>
      </c>
      <c r="G28" s="2">
        <v>6117</v>
      </c>
      <c r="H28" s="2">
        <v>50</v>
      </c>
      <c r="I28" s="2">
        <v>0</v>
      </c>
      <c r="J28" s="2">
        <v>0</v>
      </c>
      <c r="K28" s="2">
        <v>23</v>
      </c>
      <c r="L28" s="2">
        <v>0</v>
      </c>
      <c r="M28" s="2">
        <v>0</v>
      </c>
    </row>
    <row r="29" spans="1:13" x14ac:dyDescent="0.35">
      <c r="A29" s="2" t="str">
        <f>"021606"</f>
        <v>021606</v>
      </c>
      <c r="B29" s="2" t="s">
        <v>45</v>
      </c>
      <c r="C29" s="2" t="s">
        <v>40</v>
      </c>
      <c r="D29" s="2" t="s">
        <v>16</v>
      </c>
      <c r="E29" s="2">
        <v>5066</v>
      </c>
      <c r="F29" s="2">
        <v>3972</v>
      </c>
      <c r="G29" s="2">
        <v>3908</v>
      </c>
      <c r="H29" s="2">
        <v>64</v>
      </c>
      <c r="I29" s="2">
        <v>0</v>
      </c>
      <c r="J29" s="2">
        <v>0</v>
      </c>
      <c r="K29" s="2">
        <v>12</v>
      </c>
      <c r="L29" s="2">
        <v>0</v>
      </c>
      <c r="M29" s="2">
        <v>0</v>
      </c>
    </row>
    <row r="30" spans="1:13" x14ac:dyDescent="0.35">
      <c r="A30" s="2" t="s">
        <v>46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5">
      <c r="A31" s="2" t="str">
        <f>"026201"</f>
        <v>026201</v>
      </c>
      <c r="B31" s="2" t="s">
        <v>47</v>
      </c>
      <c r="C31" s="2" t="s">
        <v>16</v>
      </c>
      <c r="D31" s="2" t="s">
        <v>16</v>
      </c>
      <c r="E31" s="2">
        <v>83050</v>
      </c>
      <c r="F31" s="2">
        <v>69342</v>
      </c>
      <c r="G31" s="2">
        <v>68733</v>
      </c>
      <c r="H31" s="2">
        <v>609</v>
      </c>
      <c r="I31" s="2">
        <v>6</v>
      </c>
      <c r="J31" s="2">
        <v>0</v>
      </c>
      <c r="K31" s="2">
        <v>304</v>
      </c>
      <c r="L31" s="2">
        <v>0</v>
      </c>
      <c r="M31" s="2">
        <v>0</v>
      </c>
    </row>
    <row r="32" spans="1:13" x14ac:dyDescent="0.35">
      <c r="A32" s="4" t="s">
        <v>48</v>
      </c>
      <c r="B32" s="4"/>
      <c r="C32" s="4"/>
      <c r="D32" s="4"/>
      <c r="E32" s="4">
        <v>369797</v>
      </c>
      <c r="F32" s="4">
        <v>303533</v>
      </c>
      <c r="G32" s="4">
        <v>299738</v>
      </c>
      <c r="H32" s="4">
        <v>3795</v>
      </c>
      <c r="I32" s="4">
        <v>16</v>
      </c>
      <c r="J32" s="4">
        <v>0</v>
      </c>
      <c r="K32" s="4">
        <v>1357</v>
      </c>
      <c r="L32" s="4">
        <v>0</v>
      </c>
      <c r="M32" s="4">
        <v>0</v>
      </c>
    </row>
    <row r="34" spans="1:1" x14ac:dyDescent="0.35">
      <c r="A34" t="s">
        <v>49</v>
      </c>
    </row>
    <row r="35" spans="1:1" x14ac:dyDescent="0.35">
      <c r="A35" s="5">
        <v>45848</v>
      </c>
    </row>
    <row r="36" spans="1:1" x14ac:dyDescent="0.35">
      <c r="A36" t="s">
        <v>50</v>
      </c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Dekiert</dc:creator>
  <cp:lastModifiedBy>Ewelina Dekiert</cp:lastModifiedBy>
  <dcterms:created xsi:type="dcterms:W3CDTF">2025-07-10T09:39:15Z</dcterms:created>
  <dcterms:modified xsi:type="dcterms:W3CDTF">2025-07-10T09:39:15Z</dcterms:modified>
</cp:coreProperties>
</file>