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RW\RW Meldunek Kwartalny\"/>
    </mc:Choice>
  </mc:AlternateContent>
  <bookViews>
    <workbookView xWindow="0" yWindow="0" windowWidth="2349" windowHeight="0"/>
  </bookViews>
  <sheets>
    <sheet name="rejestr_wyborcow_2019_kw_4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4" i="1"/>
  <c r="A25" i="1"/>
  <c r="A26" i="1"/>
  <c r="A27" i="1"/>
  <c r="A28" i="1"/>
  <c r="A29" i="1"/>
  <c r="A31" i="1"/>
</calcChain>
</file>

<file path=xl/sharedStrings.xml><?xml version="1.0" encoding="utf-8"?>
<sst xmlns="http://schemas.openxmlformats.org/spreadsheetml/2006/main" count="103" uniqueCount="58">
  <si>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</si>
  <si>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</si>
  <si>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</si>
  <si>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</si>
  <si>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</si>
  <si>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</si>
  <si>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</si>
  <si>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</si>
  <si>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</si>
  <si>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</si>
  <si>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</si>
  <si>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</si>
  <si>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</si>
  <si>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</si>
  <si>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</si>
  <si>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</si>
  <si>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</si>
  <si>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</si>
  <si>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</si>
  <si>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</si>
  <si>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</si>
  <si>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</si>
  <si>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</si>
  <si>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</si>
  <si>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</si>
  <si>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</si>
  <si>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</si>
  <si>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</si>
  <si>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</si>
  <si>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</si>
  <si>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</si>
  <si>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</si>
  <si>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</si>
  <si>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</si>
  <si>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</si>
  <si>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</si>
  <si>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</si>
  <si>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</si>
  <si>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</si>
  <si>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</si>
  <si>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</si>
  <si>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</si>
  <si>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</si>
  <si>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</si>
  <si>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</si>
  <si>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</si>
  <si>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</si>
  <si>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</si>
  <si>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</si>
  <si>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</si>
  <si>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</si>
  <si>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</si>
  <si>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</si>
  <si>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</si>
  <si>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</si>
  <si>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Krajowe Biuro Wyborcze Delegatura w Legnicy</t>
  </si>
  <si>
    <t>Stan rejestru wyborców na dzień 31 grudnia 2019 r.</t>
  </si>
  <si>
    <t>Legnica, dnia 21 stycznia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</si>
</sst>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/>
    <xf numFmtId="0" fontId="0" fillId="33" borderId="0" xfId="0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A38" sqref="A38"/>
    </sheetView>
  </sheetViews>
  <sheetFormatPr defaultRowHeight="14.6" x14ac:dyDescent="0.4"/>
  <cols>
    <col min="2" max="2" width="15.84375" customWidth="1"/>
    <col min="3" max="3" width="10.3046875" customWidth="1"/>
    <col min="5" max="5" width="13.23046875" customWidth="1"/>
    <col min="6" max="6" width="10.4609375" customWidth="1"/>
    <col min="7" max="7" width="17.3046875" customWidth="1"/>
    <col min="8" max="8" width="15.07421875" customWidth="1"/>
    <col min="9" max="9" width="22.69140625" customWidth="1"/>
    <col min="10" max="10" width="16.84375" customWidth="1"/>
    <col min="11" max="11" width="21.61328125" customWidth="1"/>
    <col min="12" max="12" width="16" customWidth="1"/>
    <col min="13" max="13" width="18.3828125" customWidth="1"/>
    <col min="14" max="14" width="15.3828125" customWidth="1"/>
    <col min="15" max="15" width="19.15234375" customWidth="1"/>
    <col min="16" max="16" width="19.07421875" customWidth="1"/>
    <col min="17" max="17" width="19.23046875" customWidth="1"/>
    <col min="18" max="18" width="17" customWidth="1"/>
    <col min="19" max="19" width="19.23046875" customWidth="1"/>
  </cols>
  <sheetData>
    <row r="1" spans="1:19" ht="72.900000000000006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4">
      <c r="A2" s="4" t="s">
        <v>19</v>
      </c>
      <c r="B2" s="4"/>
      <c r="C2" s="4"/>
      <c r="D2" s="4"/>
      <c r="E2" s="4">
        <v>84862</v>
      </c>
      <c r="F2" s="4">
        <v>68943</v>
      </c>
      <c r="G2" s="4">
        <v>68383</v>
      </c>
      <c r="H2" s="4">
        <v>560</v>
      </c>
      <c r="I2" s="4">
        <v>560</v>
      </c>
      <c r="J2" s="4">
        <v>468</v>
      </c>
      <c r="K2" s="4">
        <v>20</v>
      </c>
      <c r="L2" s="4">
        <v>72</v>
      </c>
      <c r="M2" s="4">
        <v>0</v>
      </c>
      <c r="N2" s="4">
        <v>1138</v>
      </c>
      <c r="O2" s="4">
        <v>193</v>
      </c>
      <c r="P2" s="4">
        <v>873</v>
      </c>
      <c r="Q2" s="4">
        <v>72</v>
      </c>
      <c r="R2" s="4">
        <v>0</v>
      </c>
      <c r="S2" s="4">
        <v>0</v>
      </c>
    </row>
    <row r="3" spans="1:19" x14ac:dyDescent="0.4">
      <c r="A3" s="3" t="str">
        <f>"020301"</f>
        <v>020301</v>
      </c>
      <c r="B3" s="3" t="s">
        <v>20</v>
      </c>
      <c r="C3" s="3" t="s">
        <v>21</v>
      </c>
      <c r="D3" s="3" t="s">
        <v>22</v>
      </c>
      <c r="E3" s="3">
        <v>62980</v>
      </c>
      <c r="F3" s="3">
        <v>51751</v>
      </c>
      <c r="G3" s="3">
        <v>51539</v>
      </c>
      <c r="H3" s="3">
        <v>212</v>
      </c>
      <c r="I3" s="3">
        <v>212</v>
      </c>
      <c r="J3" s="3">
        <v>157</v>
      </c>
      <c r="K3" s="3">
        <v>0</v>
      </c>
      <c r="L3" s="3">
        <v>55</v>
      </c>
      <c r="M3" s="3">
        <v>0</v>
      </c>
      <c r="N3" s="3">
        <v>961</v>
      </c>
      <c r="O3" s="3">
        <v>140</v>
      </c>
      <c r="P3" s="3">
        <v>766</v>
      </c>
      <c r="Q3" s="3">
        <v>55</v>
      </c>
      <c r="R3" s="3">
        <v>0</v>
      </c>
      <c r="S3" s="3">
        <v>0</v>
      </c>
    </row>
    <row r="4" spans="1:19" x14ac:dyDescent="0.4">
      <c r="A4" s="3" t="str">
        <f>"020302"</f>
        <v>020302</v>
      </c>
      <c r="B4" s="3" t="s">
        <v>23</v>
      </c>
      <c r="C4" s="3" t="s">
        <v>21</v>
      </c>
      <c r="D4" s="3" t="s">
        <v>22</v>
      </c>
      <c r="E4" s="3">
        <v>6774</v>
      </c>
      <c r="F4" s="3">
        <v>5347</v>
      </c>
      <c r="G4" s="3">
        <v>5250</v>
      </c>
      <c r="H4" s="3">
        <v>97</v>
      </c>
      <c r="I4" s="3">
        <v>97</v>
      </c>
      <c r="J4" s="3">
        <v>92</v>
      </c>
      <c r="K4" s="3">
        <v>2</v>
      </c>
      <c r="L4" s="3">
        <v>3</v>
      </c>
      <c r="M4" s="3">
        <v>0</v>
      </c>
      <c r="N4" s="3">
        <v>54</v>
      </c>
      <c r="O4" s="3">
        <v>12</v>
      </c>
      <c r="P4" s="3">
        <v>39</v>
      </c>
      <c r="Q4" s="3">
        <v>3</v>
      </c>
      <c r="R4" s="3">
        <v>0</v>
      </c>
      <c r="S4" s="3">
        <v>0</v>
      </c>
    </row>
    <row r="5" spans="1:19" x14ac:dyDescent="0.4">
      <c r="A5" s="3" t="str">
        <f>"020303"</f>
        <v>020303</v>
      </c>
      <c r="B5" s="3" t="s">
        <v>24</v>
      </c>
      <c r="C5" s="3" t="s">
        <v>21</v>
      </c>
      <c r="D5" s="3" t="s">
        <v>22</v>
      </c>
      <c r="E5" s="3">
        <v>5164</v>
      </c>
      <c r="F5" s="3">
        <v>3955</v>
      </c>
      <c r="G5" s="3">
        <v>3828</v>
      </c>
      <c r="H5" s="3">
        <v>127</v>
      </c>
      <c r="I5" s="3">
        <v>127</v>
      </c>
      <c r="J5" s="3">
        <v>123</v>
      </c>
      <c r="K5" s="3">
        <v>0</v>
      </c>
      <c r="L5" s="3">
        <v>4</v>
      </c>
      <c r="M5" s="3">
        <v>0</v>
      </c>
      <c r="N5" s="3">
        <v>33</v>
      </c>
      <c r="O5" s="3">
        <v>7</v>
      </c>
      <c r="P5" s="3">
        <v>22</v>
      </c>
      <c r="Q5" s="3">
        <v>4</v>
      </c>
      <c r="R5" s="3">
        <v>0</v>
      </c>
      <c r="S5" s="3">
        <v>0</v>
      </c>
    </row>
    <row r="6" spans="1:19" x14ac:dyDescent="0.4">
      <c r="A6" s="3" t="str">
        <f>"020304"</f>
        <v>020304</v>
      </c>
      <c r="B6" s="3" t="s">
        <v>25</v>
      </c>
      <c r="C6" s="3" t="s">
        <v>21</v>
      </c>
      <c r="D6" s="3" t="s">
        <v>22</v>
      </c>
      <c r="E6" s="3">
        <v>4377</v>
      </c>
      <c r="F6" s="3">
        <v>3442</v>
      </c>
      <c r="G6" s="3">
        <v>3412</v>
      </c>
      <c r="H6" s="3">
        <v>30</v>
      </c>
      <c r="I6" s="3">
        <v>30</v>
      </c>
      <c r="J6" s="3">
        <v>24</v>
      </c>
      <c r="K6" s="3">
        <v>0</v>
      </c>
      <c r="L6" s="3">
        <v>6</v>
      </c>
      <c r="M6" s="3">
        <v>0</v>
      </c>
      <c r="N6" s="3">
        <v>37</v>
      </c>
      <c r="O6" s="3">
        <v>10</v>
      </c>
      <c r="P6" s="3">
        <v>21</v>
      </c>
      <c r="Q6" s="3">
        <v>6</v>
      </c>
      <c r="R6" s="3">
        <v>0</v>
      </c>
      <c r="S6" s="3">
        <v>0</v>
      </c>
    </row>
    <row r="7" spans="1:19" x14ac:dyDescent="0.4">
      <c r="A7" s="3" t="str">
        <f>"020305"</f>
        <v>020305</v>
      </c>
      <c r="B7" s="3" t="s">
        <v>26</v>
      </c>
      <c r="C7" s="3" t="s">
        <v>21</v>
      </c>
      <c r="D7" s="3" t="s">
        <v>22</v>
      </c>
      <c r="E7" s="3">
        <v>2184</v>
      </c>
      <c r="F7" s="3">
        <v>1741</v>
      </c>
      <c r="G7" s="3">
        <v>1720</v>
      </c>
      <c r="H7" s="3">
        <v>21</v>
      </c>
      <c r="I7" s="3">
        <v>21</v>
      </c>
      <c r="J7" s="3">
        <v>19</v>
      </c>
      <c r="K7" s="3">
        <v>1</v>
      </c>
      <c r="L7" s="3">
        <v>1</v>
      </c>
      <c r="M7" s="3">
        <v>0</v>
      </c>
      <c r="N7" s="3">
        <v>19</v>
      </c>
      <c r="O7" s="3">
        <v>7</v>
      </c>
      <c r="P7" s="3">
        <v>11</v>
      </c>
      <c r="Q7" s="3">
        <v>1</v>
      </c>
      <c r="R7" s="3">
        <v>0</v>
      </c>
      <c r="S7" s="3">
        <v>0</v>
      </c>
    </row>
    <row r="8" spans="1:19" x14ac:dyDescent="0.4">
      <c r="A8" s="3" t="str">
        <f>"020306"</f>
        <v>020306</v>
      </c>
      <c r="B8" s="3" t="s">
        <v>27</v>
      </c>
      <c r="C8" s="3" t="s">
        <v>21</v>
      </c>
      <c r="D8" s="3" t="s">
        <v>22</v>
      </c>
      <c r="E8" s="3">
        <v>3383</v>
      </c>
      <c r="F8" s="3">
        <v>2707</v>
      </c>
      <c r="G8" s="3">
        <v>2634</v>
      </c>
      <c r="H8" s="3">
        <v>73</v>
      </c>
      <c r="I8" s="3">
        <v>73</v>
      </c>
      <c r="J8" s="3">
        <v>53</v>
      </c>
      <c r="K8" s="3">
        <v>17</v>
      </c>
      <c r="L8" s="3">
        <v>3</v>
      </c>
      <c r="M8" s="3">
        <v>0</v>
      </c>
      <c r="N8" s="3">
        <v>34</v>
      </c>
      <c r="O8" s="3">
        <v>17</v>
      </c>
      <c r="P8" s="3">
        <v>14</v>
      </c>
      <c r="Q8" s="3">
        <v>3</v>
      </c>
      <c r="R8" s="3">
        <v>0</v>
      </c>
      <c r="S8" s="3">
        <v>0</v>
      </c>
    </row>
    <row r="9" spans="1:19" s="5" customFormat="1" x14ac:dyDescent="0.4">
      <c r="A9" s="4" t="s">
        <v>28</v>
      </c>
      <c r="B9" s="4"/>
      <c r="C9" s="4"/>
      <c r="D9" s="4"/>
      <c r="E9" s="4">
        <v>53305</v>
      </c>
      <c r="F9" s="4">
        <v>42923</v>
      </c>
      <c r="G9" s="4">
        <v>42225</v>
      </c>
      <c r="H9" s="4">
        <v>698</v>
      </c>
      <c r="I9" s="4">
        <v>696</v>
      </c>
      <c r="J9" s="4">
        <v>606</v>
      </c>
      <c r="K9" s="4">
        <v>4</v>
      </c>
      <c r="L9" s="4">
        <v>86</v>
      </c>
      <c r="M9" s="4">
        <v>2</v>
      </c>
      <c r="N9" s="4">
        <v>969</v>
      </c>
      <c r="O9" s="4">
        <v>542</v>
      </c>
      <c r="P9" s="4">
        <v>341</v>
      </c>
      <c r="Q9" s="4">
        <v>86</v>
      </c>
      <c r="R9" s="4">
        <v>0</v>
      </c>
      <c r="S9" s="4">
        <v>0</v>
      </c>
    </row>
    <row r="10" spans="1:19" x14ac:dyDescent="0.4">
      <c r="A10" s="3" t="str">
        <f>"020901"</f>
        <v>020901</v>
      </c>
      <c r="B10" s="3" t="s">
        <v>29</v>
      </c>
      <c r="C10" s="3" t="s">
        <v>30</v>
      </c>
      <c r="D10" s="3" t="s">
        <v>22</v>
      </c>
      <c r="E10" s="3">
        <v>12508</v>
      </c>
      <c r="F10" s="3">
        <v>10406</v>
      </c>
      <c r="G10" s="3">
        <v>10362</v>
      </c>
      <c r="H10" s="3">
        <v>44</v>
      </c>
      <c r="I10" s="3">
        <v>43</v>
      </c>
      <c r="J10" s="3">
        <v>17</v>
      </c>
      <c r="K10" s="3">
        <v>0</v>
      </c>
      <c r="L10" s="3">
        <v>26</v>
      </c>
      <c r="M10" s="3">
        <v>1</v>
      </c>
      <c r="N10" s="3">
        <v>189</v>
      </c>
      <c r="O10" s="3">
        <v>43</v>
      </c>
      <c r="P10" s="3">
        <v>120</v>
      </c>
      <c r="Q10" s="3">
        <v>26</v>
      </c>
      <c r="R10" s="3">
        <v>0</v>
      </c>
      <c r="S10" s="3">
        <v>0</v>
      </c>
    </row>
    <row r="11" spans="1:19" x14ac:dyDescent="0.4">
      <c r="A11" s="3" t="str">
        <f>"020902"</f>
        <v>020902</v>
      </c>
      <c r="B11" s="3" t="s">
        <v>31</v>
      </c>
      <c r="C11" s="3" t="s">
        <v>30</v>
      </c>
      <c r="D11" s="3" t="s">
        <v>22</v>
      </c>
      <c r="E11" s="3">
        <v>9283</v>
      </c>
      <c r="F11" s="3">
        <v>7528</v>
      </c>
      <c r="G11" s="3">
        <v>7376</v>
      </c>
      <c r="H11" s="3">
        <v>152</v>
      </c>
      <c r="I11" s="3">
        <v>152</v>
      </c>
      <c r="J11" s="3">
        <v>129</v>
      </c>
      <c r="K11" s="3">
        <v>1</v>
      </c>
      <c r="L11" s="3">
        <v>22</v>
      </c>
      <c r="M11" s="3">
        <v>0</v>
      </c>
      <c r="N11" s="3">
        <v>111</v>
      </c>
      <c r="O11" s="3">
        <v>26</v>
      </c>
      <c r="P11" s="3">
        <v>63</v>
      </c>
      <c r="Q11" s="3">
        <v>22</v>
      </c>
      <c r="R11" s="3">
        <v>0</v>
      </c>
      <c r="S11" s="3">
        <v>0</v>
      </c>
    </row>
    <row r="12" spans="1:19" x14ac:dyDescent="0.4">
      <c r="A12" s="3" t="str">
        <f>"020903"</f>
        <v>020903</v>
      </c>
      <c r="B12" s="3" t="s">
        <v>32</v>
      </c>
      <c r="C12" s="3" t="s">
        <v>30</v>
      </c>
      <c r="D12" s="3" t="s">
        <v>22</v>
      </c>
      <c r="E12" s="3">
        <v>3209</v>
      </c>
      <c r="F12" s="3">
        <v>2582</v>
      </c>
      <c r="G12" s="3">
        <v>2527</v>
      </c>
      <c r="H12" s="3">
        <v>55</v>
      </c>
      <c r="I12" s="3">
        <v>55</v>
      </c>
      <c r="J12" s="3">
        <v>55</v>
      </c>
      <c r="K12" s="3">
        <v>0</v>
      </c>
      <c r="L12" s="3">
        <v>0</v>
      </c>
      <c r="M12" s="3">
        <v>0</v>
      </c>
      <c r="N12" s="3">
        <v>27</v>
      </c>
      <c r="O12" s="3">
        <v>12</v>
      </c>
      <c r="P12" s="3">
        <v>15</v>
      </c>
      <c r="Q12" s="3">
        <v>0</v>
      </c>
      <c r="R12" s="3">
        <v>0</v>
      </c>
      <c r="S12" s="3">
        <v>0</v>
      </c>
    </row>
    <row r="13" spans="1:19" x14ac:dyDescent="0.4">
      <c r="A13" s="3" t="str">
        <f>"020904"</f>
        <v>020904</v>
      </c>
      <c r="B13" s="3" t="s">
        <v>33</v>
      </c>
      <c r="C13" s="3" t="s">
        <v>30</v>
      </c>
      <c r="D13" s="3" t="s">
        <v>22</v>
      </c>
      <c r="E13" s="3">
        <v>6719</v>
      </c>
      <c r="F13" s="3">
        <v>5315</v>
      </c>
      <c r="G13" s="3">
        <v>5165</v>
      </c>
      <c r="H13" s="3">
        <v>150</v>
      </c>
      <c r="I13" s="3">
        <v>150</v>
      </c>
      <c r="J13" s="3">
        <v>141</v>
      </c>
      <c r="K13" s="3">
        <v>0</v>
      </c>
      <c r="L13" s="3">
        <v>9</v>
      </c>
      <c r="M13" s="3">
        <v>0</v>
      </c>
      <c r="N13" s="3">
        <v>67</v>
      </c>
      <c r="O13" s="3">
        <v>21</v>
      </c>
      <c r="P13" s="3">
        <v>37</v>
      </c>
      <c r="Q13" s="3">
        <v>9</v>
      </c>
      <c r="R13" s="3">
        <v>0</v>
      </c>
      <c r="S13" s="3">
        <v>0</v>
      </c>
    </row>
    <row r="14" spans="1:19" x14ac:dyDescent="0.4">
      <c r="A14" s="3" t="str">
        <f>"020905"</f>
        <v>020905</v>
      </c>
      <c r="B14" s="3" t="s">
        <v>34</v>
      </c>
      <c r="C14" s="3" t="s">
        <v>30</v>
      </c>
      <c r="D14" s="3" t="s">
        <v>22</v>
      </c>
      <c r="E14" s="3">
        <v>5132</v>
      </c>
      <c r="F14" s="3">
        <v>3883</v>
      </c>
      <c r="G14" s="3">
        <v>3780</v>
      </c>
      <c r="H14" s="3">
        <v>103</v>
      </c>
      <c r="I14" s="3">
        <v>102</v>
      </c>
      <c r="J14" s="3">
        <v>92</v>
      </c>
      <c r="K14" s="3">
        <v>0</v>
      </c>
      <c r="L14" s="3">
        <v>10</v>
      </c>
      <c r="M14" s="3">
        <v>1</v>
      </c>
      <c r="N14" s="3">
        <v>388</v>
      </c>
      <c r="O14" s="3">
        <v>351</v>
      </c>
      <c r="P14" s="3">
        <v>27</v>
      </c>
      <c r="Q14" s="3">
        <v>10</v>
      </c>
      <c r="R14" s="3">
        <v>0</v>
      </c>
      <c r="S14" s="3">
        <v>0</v>
      </c>
    </row>
    <row r="15" spans="1:19" x14ac:dyDescent="0.4">
      <c r="A15" s="3" t="str">
        <f>"020906"</f>
        <v>020906</v>
      </c>
      <c r="B15" s="3" t="s">
        <v>35</v>
      </c>
      <c r="C15" s="3" t="s">
        <v>30</v>
      </c>
      <c r="D15" s="3" t="s">
        <v>22</v>
      </c>
      <c r="E15" s="3">
        <v>6606</v>
      </c>
      <c r="F15" s="3">
        <v>5270</v>
      </c>
      <c r="G15" s="3">
        <v>5133</v>
      </c>
      <c r="H15" s="3">
        <v>137</v>
      </c>
      <c r="I15" s="3">
        <v>137</v>
      </c>
      <c r="J15" s="3">
        <v>121</v>
      </c>
      <c r="K15" s="3">
        <v>3</v>
      </c>
      <c r="L15" s="3">
        <v>13</v>
      </c>
      <c r="M15" s="3">
        <v>0</v>
      </c>
      <c r="N15" s="3">
        <v>73</v>
      </c>
      <c r="O15" s="3">
        <v>25</v>
      </c>
      <c r="P15" s="3">
        <v>35</v>
      </c>
      <c r="Q15" s="3">
        <v>13</v>
      </c>
      <c r="R15" s="3">
        <v>0</v>
      </c>
      <c r="S15" s="3">
        <v>0</v>
      </c>
    </row>
    <row r="16" spans="1:19" x14ac:dyDescent="0.4">
      <c r="A16" s="3" t="str">
        <f>"020907"</f>
        <v>020907</v>
      </c>
      <c r="B16" s="3" t="s">
        <v>36</v>
      </c>
      <c r="C16" s="3" t="s">
        <v>30</v>
      </c>
      <c r="D16" s="3" t="s">
        <v>22</v>
      </c>
      <c r="E16" s="3">
        <v>7275</v>
      </c>
      <c r="F16" s="3">
        <v>5892</v>
      </c>
      <c r="G16" s="3">
        <v>5846</v>
      </c>
      <c r="H16" s="3">
        <v>46</v>
      </c>
      <c r="I16" s="3">
        <v>46</v>
      </c>
      <c r="J16" s="3">
        <v>41</v>
      </c>
      <c r="K16" s="3">
        <v>0</v>
      </c>
      <c r="L16" s="3">
        <v>5</v>
      </c>
      <c r="M16" s="3">
        <v>0</v>
      </c>
      <c r="N16" s="3">
        <v>63</v>
      </c>
      <c r="O16" s="3">
        <v>25</v>
      </c>
      <c r="P16" s="3">
        <v>33</v>
      </c>
      <c r="Q16" s="3">
        <v>5</v>
      </c>
      <c r="R16" s="3">
        <v>0</v>
      </c>
      <c r="S16" s="3">
        <v>0</v>
      </c>
    </row>
    <row r="17" spans="1:19" x14ac:dyDescent="0.4">
      <c r="A17" s="3" t="str">
        <f>"020908"</f>
        <v>020908</v>
      </c>
      <c r="B17" s="3" t="s">
        <v>37</v>
      </c>
      <c r="C17" s="3" t="s">
        <v>30</v>
      </c>
      <c r="D17" s="3" t="s">
        <v>22</v>
      </c>
      <c r="E17" s="3">
        <v>2573</v>
      </c>
      <c r="F17" s="3">
        <v>2047</v>
      </c>
      <c r="G17" s="3">
        <v>2036</v>
      </c>
      <c r="H17" s="3">
        <v>11</v>
      </c>
      <c r="I17" s="3">
        <v>11</v>
      </c>
      <c r="J17" s="3">
        <v>10</v>
      </c>
      <c r="K17" s="3">
        <v>0</v>
      </c>
      <c r="L17" s="3">
        <v>1</v>
      </c>
      <c r="M17" s="3">
        <v>0</v>
      </c>
      <c r="N17" s="3">
        <v>51</v>
      </c>
      <c r="O17" s="3">
        <v>39</v>
      </c>
      <c r="P17" s="3">
        <v>11</v>
      </c>
      <c r="Q17" s="3">
        <v>1</v>
      </c>
      <c r="R17" s="3">
        <v>0</v>
      </c>
      <c r="S17" s="3">
        <v>0</v>
      </c>
    </row>
    <row r="18" spans="1:19" s="5" customFormat="1" x14ac:dyDescent="0.4">
      <c r="A18" s="4" t="s">
        <v>38</v>
      </c>
      <c r="B18" s="4"/>
      <c r="C18" s="4"/>
      <c r="D18" s="4"/>
      <c r="E18" s="4">
        <v>101127</v>
      </c>
      <c r="F18" s="4">
        <v>82730</v>
      </c>
      <c r="G18" s="4">
        <v>81875</v>
      </c>
      <c r="H18" s="4">
        <v>855</v>
      </c>
      <c r="I18" s="4">
        <v>852</v>
      </c>
      <c r="J18" s="4">
        <v>645</v>
      </c>
      <c r="K18" s="4">
        <v>0</v>
      </c>
      <c r="L18" s="4">
        <v>207</v>
      </c>
      <c r="M18" s="4">
        <v>3</v>
      </c>
      <c r="N18" s="4">
        <v>1394</v>
      </c>
      <c r="O18" s="4">
        <v>196</v>
      </c>
      <c r="P18" s="4">
        <v>991</v>
      </c>
      <c r="Q18" s="4">
        <v>207</v>
      </c>
      <c r="R18" s="4">
        <v>0</v>
      </c>
      <c r="S18" s="4">
        <v>0</v>
      </c>
    </row>
    <row r="19" spans="1:19" x14ac:dyDescent="0.4">
      <c r="A19" s="3" t="str">
        <f>"021101"</f>
        <v>021101</v>
      </c>
      <c r="B19" s="3" t="s">
        <v>39</v>
      </c>
      <c r="C19" s="3" t="s">
        <v>40</v>
      </c>
      <c r="D19" s="3" t="s">
        <v>22</v>
      </c>
      <c r="E19" s="3">
        <v>68192</v>
      </c>
      <c r="F19" s="3">
        <v>56353</v>
      </c>
      <c r="G19" s="3">
        <v>55980</v>
      </c>
      <c r="H19" s="3">
        <v>373</v>
      </c>
      <c r="I19" s="3">
        <v>372</v>
      </c>
      <c r="J19" s="3">
        <v>238</v>
      </c>
      <c r="K19" s="3">
        <v>0</v>
      </c>
      <c r="L19" s="3">
        <v>134</v>
      </c>
      <c r="M19" s="3">
        <v>1</v>
      </c>
      <c r="N19" s="3">
        <v>1072</v>
      </c>
      <c r="O19" s="3">
        <v>129</v>
      </c>
      <c r="P19" s="3">
        <v>809</v>
      </c>
      <c r="Q19" s="3">
        <v>134</v>
      </c>
      <c r="R19" s="3">
        <v>0</v>
      </c>
      <c r="S19" s="3">
        <v>0</v>
      </c>
    </row>
    <row r="20" spans="1:19" x14ac:dyDescent="0.4">
      <c r="A20" s="3" t="str">
        <f>"021102"</f>
        <v>021102</v>
      </c>
      <c r="B20" s="3" t="s">
        <v>41</v>
      </c>
      <c r="C20" s="3" t="s">
        <v>40</v>
      </c>
      <c r="D20" s="3" t="s">
        <v>22</v>
      </c>
      <c r="E20" s="3">
        <v>15768</v>
      </c>
      <c r="F20" s="3">
        <v>12445</v>
      </c>
      <c r="G20" s="3">
        <v>12264</v>
      </c>
      <c r="H20" s="3">
        <v>181</v>
      </c>
      <c r="I20" s="3">
        <v>180</v>
      </c>
      <c r="J20" s="3">
        <v>175</v>
      </c>
      <c r="K20" s="3">
        <v>0</v>
      </c>
      <c r="L20" s="3">
        <v>5</v>
      </c>
      <c r="M20" s="3">
        <v>1</v>
      </c>
      <c r="N20" s="3">
        <v>136</v>
      </c>
      <c r="O20" s="3">
        <v>32</v>
      </c>
      <c r="P20" s="3">
        <v>99</v>
      </c>
      <c r="Q20" s="3">
        <v>5</v>
      </c>
      <c r="R20" s="3">
        <v>0</v>
      </c>
      <c r="S20" s="3">
        <v>0</v>
      </c>
    </row>
    <row r="21" spans="1:19" x14ac:dyDescent="0.4">
      <c r="A21" s="3" t="str">
        <f>"021103"</f>
        <v>021103</v>
      </c>
      <c r="B21" s="3" t="s">
        <v>42</v>
      </c>
      <c r="C21" s="3" t="s">
        <v>40</v>
      </c>
      <c r="D21" s="3" t="s">
        <v>22</v>
      </c>
      <c r="E21" s="3">
        <v>7729</v>
      </c>
      <c r="F21" s="3">
        <v>6160</v>
      </c>
      <c r="G21" s="3">
        <v>5956</v>
      </c>
      <c r="H21" s="3">
        <v>204</v>
      </c>
      <c r="I21" s="3">
        <v>204</v>
      </c>
      <c r="J21" s="3">
        <v>150</v>
      </c>
      <c r="K21" s="3">
        <v>0</v>
      </c>
      <c r="L21" s="3">
        <v>54</v>
      </c>
      <c r="M21" s="3">
        <v>0</v>
      </c>
      <c r="N21" s="3">
        <v>93</v>
      </c>
      <c r="O21" s="3">
        <v>14</v>
      </c>
      <c r="P21" s="3">
        <v>25</v>
      </c>
      <c r="Q21" s="3">
        <v>54</v>
      </c>
      <c r="R21" s="3">
        <v>0</v>
      </c>
      <c r="S21" s="3">
        <v>0</v>
      </c>
    </row>
    <row r="22" spans="1:19" x14ac:dyDescent="0.4">
      <c r="A22" s="3" t="str">
        <f>"021104"</f>
        <v>021104</v>
      </c>
      <c r="B22" s="3" t="s">
        <v>43</v>
      </c>
      <c r="C22" s="3" t="s">
        <v>40</v>
      </c>
      <c r="D22" s="3" t="s">
        <v>22</v>
      </c>
      <c r="E22" s="3">
        <v>9438</v>
      </c>
      <c r="F22" s="3">
        <v>7772</v>
      </c>
      <c r="G22" s="3">
        <v>7675</v>
      </c>
      <c r="H22" s="3">
        <v>97</v>
      </c>
      <c r="I22" s="3">
        <v>96</v>
      </c>
      <c r="J22" s="3">
        <v>82</v>
      </c>
      <c r="K22" s="3">
        <v>0</v>
      </c>
      <c r="L22" s="3">
        <v>14</v>
      </c>
      <c r="M22" s="3">
        <v>1</v>
      </c>
      <c r="N22" s="3">
        <v>93</v>
      </c>
      <c r="O22" s="3">
        <v>21</v>
      </c>
      <c r="P22" s="3">
        <v>58</v>
      </c>
      <c r="Q22" s="3">
        <v>14</v>
      </c>
      <c r="R22" s="3">
        <v>0</v>
      </c>
      <c r="S22" s="3">
        <v>0</v>
      </c>
    </row>
    <row r="23" spans="1:19" s="5" customFormat="1" x14ac:dyDescent="0.4">
      <c r="A23" s="4" t="s">
        <v>44</v>
      </c>
      <c r="B23" s="4"/>
      <c r="C23" s="4"/>
      <c r="D23" s="4"/>
      <c r="E23" s="4">
        <v>60551</v>
      </c>
      <c r="F23" s="4">
        <v>48472</v>
      </c>
      <c r="G23" s="4">
        <v>47807</v>
      </c>
      <c r="H23" s="4">
        <v>665</v>
      </c>
      <c r="I23" s="4">
        <v>665</v>
      </c>
      <c r="J23" s="4">
        <v>426</v>
      </c>
      <c r="K23" s="4">
        <v>1</v>
      </c>
      <c r="L23" s="4">
        <v>238</v>
      </c>
      <c r="M23" s="4">
        <v>0</v>
      </c>
      <c r="N23" s="4">
        <v>815</v>
      </c>
      <c r="O23" s="4">
        <v>140</v>
      </c>
      <c r="P23" s="4">
        <v>437</v>
      </c>
      <c r="Q23" s="4">
        <v>238</v>
      </c>
      <c r="R23" s="4">
        <v>0</v>
      </c>
      <c r="S23" s="4">
        <v>0</v>
      </c>
    </row>
    <row r="24" spans="1:19" x14ac:dyDescent="0.4">
      <c r="A24" s="3" t="str">
        <f>"021601"</f>
        <v>021601</v>
      </c>
      <c r="B24" s="3" t="s">
        <v>45</v>
      </c>
      <c r="C24" s="3" t="s">
        <v>46</v>
      </c>
      <c r="D24" s="3" t="s">
        <v>22</v>
      </c>
      <c r="E24" s="3">
        <v>12520</v>
      </c>
      <c r="F24" s="3">
        <v>10129</v>
      </c>
      <c r="G24" s="3">
        <v>9969</v>
      </c>
      <c r="H24" s="3">
        <v>160</v>
      </c>
      <c r="I24" s="3">
        <v>160</v>
      </c>
      <c r="J24" s="3">
        <v>114</v>
      </c>
      <c r="K24" s="3">
        <v>1</v>
      </c>
      <c r="L24" s="3">
        <v>45</v>
      </c>
      <c r="M24" s="3">
        <v>0</v>
      </c>
      <c r="N24" s="3">
        <v>163</v>
      </c>
      <c r="O24" s="3">
        <v>31</v>
      </c>
      <c r="P24" s="3">
        <v>87</v>
      </c>
      <c r="Q24" s="3">
        <v>45</v>
      </c>
      <c r="R24" s="3">
        <v>0</v>
      </c>
      <c r="S24" s="3">
        <v>0</v>
      </c>
    </row>
    <row r="25" spans="1:19" x14ac:dyDescent="0.4">
      <c r="A25" s="3" t="str">
        <f>"021602"</f>
        <v>021602</v>
      </c>
      <c r="B25" s="3" t="s">
        <v>47</v>
      </c>
      <c r="C25" s="3" t="s">
        <v>46</v>
      </c>
      <c r="D25" s="3" t="s">
        <v>22</v>
      </c>
      <c r="E25" s="3">
        <v>3848</v>
      </c>
      <c r="F25" s="3">
        <v>3051</v>
      </c>
      <c r="G25" s="3">
        <v>2975</v>
      </c>
      <c r="H25" s="3">
        <v>76</v>
      </c>
      <c r="I25" s="3">
        <v>76</v>
      </c>
      <c r="J25" s="3">
        <v>56</v>
      </c>
      <c r="K25" s="3">
        <v>0</v>
      </c>
      <c r="L25" s="3">
        <v>20</v>
      </c>
      <c r="M25" s="3">
        <v>0</v>
      </c>
      <c r="N25" s="3">
        <v>55</v>
      </c>
      <c r="O25" s="3">
        <v>18</v>
      </c>
      <c r="P25" s="3">
        <v>17</v>
      </c>
      <c r="Q25" s="3">
        <v>20</v>
      </c>
      <c r="R25" s="3">
        <v>0</v>
      </c>
      <c r="S25" s="3">
        <v>0</v>
      </c>
    </row>
    <row r="26" spans="1:19" x14ac:dyDescent="0.4">
      <c r="A26" s="3" t="str">
        <f>"021603"</f>
        <v>021603</v>
      </c>
      <c r="B26" s="3" t="s">
        <v>48</v>
      </c>
      <c r="C26" s="3" t="s">
        <v>46</v>
      </c>
      <c r="D26" s="3" t="s">
        <v>22</v>
      </c>
      <c r="E26" s="3">
        <v>5348</v>
      </c>
      <c r="F26" s="3">
        <v>4193</v>
      </c>
      <c r="G26" s="3">
        <v>4169</v>
      </c>
      <c r="H26" s="3">
        <v>24</v>
      </c>
      <c r="I26" s="3">
        <v>24</v>
      </c>
      <c r="J26" s="3">
        <v>20</v>
      </c>
      <c r="K26" s="3">
        <v>0</v>
      </c>
      <c r="L26" s="3">
        <v>4</v>
      </c>
      <c r="M26" s="3">
        <v>0</v>
      </c>
      <c r="N26" s="3">
        <v>42</v>
      </c>
      <c r="O26" s="3">
        <v>10</v>
      </c>
      <c r="P26" s="3">
        <v>28</v>
      </c>
      <c r="Q26" s="3">
        <v>4</v>
      </c>
      <c r="R26" s="3">
        <v>0</v>
      </c>
      <c r="S26" s="3">
        <v>0</v>
      </c>
    </row>
    <row r="27" spans="1:19" x14ac:dyDescent="0.4">
      <c r="A27" s="3" t="str">
        <f>"021604"</f>
        <v>021604</v>
      </c>
      <c r="B27" s="3" t="s">
        <v>49</v>
      </c>
      <c r="C27" s="3" t="s">
        <v>46</v>
      </c>
      <c r="D27" s="3" t="s">
        <v>22</v>
      </c>
      <c r="E27" s="3">
        <v>25936</v>
      </c>
      <c r="F27" s="3">
        <v>20684</v>
      </c>
      <c r="G27" s="3">
        <v>20380</v>
      </c>
      <c r="H27" s="3">
        <v>304</v>
      </c>
      <c r="I27" s="3">
        <v>304</v>
      </c>
      <c r="J27" s="3">
        <v>149</v>
      </c>
      <c r="K27" s="3">
        <v>0</v>
      </c>
      <c r="L27" s="3">
        <v>155</v>
      </c>
      <c r="M27" s="3">
        <v>0</v>
      </c>
      <c r="N27" s="3">
        <v>407</v>
      </c>
      <c r="O27" s="3">
        <v>46</v>
      </c>
      <c r="P27" s="3">
        <v>206</v>
      </c>
      <c r="Q27" s="3">
        <v>155</v>
      </c>
      <c r="R27" s="3">
        <v>0</v>
      </c>
      <c r="S27" s="3">
        <v>0</v>
      </c>
    </row>
    <row r="28" spans="1:19" x14ac:dyDescent="0.4">
      <c r="A28" s="3" t="str">
        <f>"021605"</f>
        <v>021605</v>
      </c>
      <c r="B28" s="3" t="s">
        <v>50</v>
      </c>
      <c r="C28" s="3" t="s">
        <v>46</v>
      </c>
      <c r="D28" s="3" t="s">
        <v>22</v>
      </c>
      <c r="E28" s="3">
        <v>8115</v>
      </c>
      <c r="F28" s="3">
        <v>6639</v>
      </c>
      <c r="G28" s="3">
        <v>6611</v>
      </c>
      <c r="H28" s="3">
        <v>28</v>
      </c>
      <c r="I28" s="3">
        <v>28</v>
      </c>
      <c r="J28" s="3">
        <v>26</v>
      </c>
      <c r="K28" s="3">
        <v>0</v>
      </c>
      <c r="L28" s="3">
        <v>2</v>
      </c>
      <c r="M28" s="3">
        <v>0</v>
      </c>
      <c r="N28" s="3">
        <v>105</v>
      </c>
      <c r="O28" s="3">
        <v>25</v>
      </c>
      <c r="P28" s="3">
        <v>78</v>
      </c>
      <c r="Q28" s="3">
        <v>2</v>
      </c>
      <c r="R28" s="3">
        <v>0</v>
      </c>
      <c r="S28" s="3">
        <v>0</v>
      </c>
    </row>
    <row r="29" spans="1:19" x14ac:dyDescent="0.4">
      <c r="A29" s="3" t="str">
        <f>"021606"</f>
        <v>021606</v>
      </c>
      <c r="B29" s="3" t="s">
        <v>51</v>
      </c>
      <c r="C29" s="3" t="s">
        <v>46</v>
      </c>
      <c r="D29" s="3" t="s">
        <v>22</v>
      </c>
      <c r="E29" s="3">
        <v>4784</v>
      </c>
      <c r="F29" s="3">
        <v>3776</v>
      </c>
      <c r="G29" s="3">
        <v>3703</v>
      </c>
      <c r="H29" s="3">
        <v>73</v>
      </c>
      <c r="I29" s="3">
        <v>73</v>
      </c>
      <c r="J29" s="3">
        <v>61</v>
      </c>
      <c r="K29" s="3">
        <v>0</v>
      </c>
      <c r="L29" s="3">
        <v>12</v>
      </c>
      <c r="M29" s="3">
        <v>0</v>
      </c>
      <c r="N29" s="3">
        <v>43</v>
      </c>
      <c r="O29" s="3">
        <v>10</v>
      </c>
      <c r="P29" s="3">
        <v>21</v>
      </c>
      <c r="Q29" s="3">
        <v>12</v>
      </c>
      <c r="R29" s="3">
        <v>0</v>
      </c>
      <c r="S29" s="3">
        <v>0</v>
      </c>
    </row>
    <row r="30" spans="1:19" x14ac:dyDescent="0.4">
      <c r="A30" s="3" t="s">
        <v>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5" customFormat="1" x14ac:dyDescent="0.4">
      <c r="A31" s="4" t="str">
        <f>"026201"</f>
        <v>026201</v>
      </c>
      <c r="B31" s="4" t="s">
        <v>53</v>
      </c>
      <c r="C31" s="4" t="s">
        <v>22</v>
      </c>
      <c r="D31" s="4" t="s">
        <v>22</v>
      </c>
      <c r="E31" s="4">
        <v>91247</v>
      </c>
      <c r="F31" s="4">
        <v>75499</v>
      </c>
      <c r="G31" s="4">
        <v>75178</v>
      </c>
      <c r="H31" s="4">
        <v>321</v>
      </c>
      <c r="I31" s="4">
        <v>316</v>
      </c>
      <c r="J31" s="4">
        <v>220</v>
      </c>
      <c r="K31" s="4">
        <v>0</v>
      </c>
      <c r="L31" s="4">
        <v>96</v>
      </c>
      <c r="M31" s="4">
        <v>5</v>
      </c>
      <c r="N31" s="4">
        <v>1408</v>
      </c>
      <c r="O31" s="4">
        <v>401</v>
      </c>
      <c r="P31" s="4">
        <v>911</v>
      </c>
      <c r="Q31" s="4">
        <v>96</v>
      </c>
      <c r="R31" s="4">
        <v>0</v>
      </c>
      <c r="S31" s="4">
        <v>0</v>
      </c>
    </row>
    <row r="32" spans="1:19" x14ac:dyDescent="0.4">
      <c r="A32" s="3" t="s">
        <v>54</v>
      </c>
      <c r="B32" s="3"/>
      <c r="C32" s="3"/>
      <c r="D32" s="3"/>
      <c r="E32" s="3">
        <v>391092</v>
      </c>
      <c r="F32" s="3">
        <v>318567</v>
      </c>
      <c r="G32" s="3">
        <v>315468</v>
      </c>
      <c r="H32" s="3">
        <v>3099</v>
      </c>
      <c r="I32" s="3">
        <v>3089</v>
      </c>
      <c r="J32" s="3">
        <v>2365</v>
      </c>
      <c r="K32" s="3">
        <v>25</v>
      </c>
      <c r="L32" s="3">
        <v>699</v>
      </c>
      <c r="M32" s="3">
        <v>10</v>
      </c>
      <c r="N32" s="3">
        <v>5724</v>
      </c>
      <c r="O32" s="3">
        <v>1472</v>
      </c>
      <c r="P32" s="3">
        <v>3553</v>
      </c>
      <c r="Q32" s="3">
        <v>699</v>
      </c>
      <c r="R32" s="3">
        <v>0</v>
      </c>
      <c r="S32" s="3">
        <v>0</v>
      </c>
    </row>
    <row r="35" spans="1:1" x14ac:dyDescent="0.4">
      <c r="A35" t="s">
        <v>55</v>
      </c>
    </row>
    <row r="36" spans="1:1" x14ac:dyDescent="0.4">
      <c r="A36" t="s">
        <v>56</v>
      </c>
    </row>
    <row r="37" spans="1:1" x14ac:dyDescent="0.4">
      <c r="A3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Mazur</dc:creator>
  <cp:lastModifiedBy>Agnieszka Mazur</cp:lastModifiedBy>
  <dcterms:created xsi:type="dcterms:W3CDTF">2020-01-21T12:33:52Z</dcterms:created>
  <dcterms:modified xsi:type="dcterms:W3CDTF">2020-01-21T12:33:52Z</dcterms:modified>
</cp:coreProperties>
</file>