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"/>
    </mc:Choice>
  </mc:AlternateContent>
  <bookViews>
    <workbookView xWindow="0" yWindow="0" windowWidth="28800" windowHeight="12330"/>
  </bookViews>
  <sheets>
    <sheet name="gminy_dane_zbiorcze_2018_kw_3_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4" i="1"/>
  <c r="A25" i="1"/>
  <c r="A26" i="1"/>
  <c r="A27" i="1"/>
  <c r="A28" i="1"/>
  <c r="A29" i="1"/>
  <c r="A31" i="1"/>
</calcChain>
</file>

<file path=xl/sharedStrings.xml><?xml version="1.0" encoding="utf-8"?>
<sst xmlns="http://schemas.openxmlformats.org/spreadsheetml/2006/main" count="105" uniqueCount="59">
  <si>
    <t>Kod TERYT</t>
  </si>
  <si>
    <t>Gmina</t>
  </si>
  <si>
    <t>Powiat</t>
  </si>
  <si>
    <t>Delegatura</t>
  </si>
  <si>
    <t>Liczba obwodów do 2000 mieszkańców</t>
  </si>
  <si>
    <t>Liczba obwodów od 2001 mieszkańców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</si>
  <si>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</si>
  <si>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</si>
  <si>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</si>
  <si>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</si>
  <si>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</si>
  <si>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</si>
  <si>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</si>
  <si>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</si>
  <si>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</si>
  <si>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</si>
  <si>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</si>
  <si>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</si>
  <si>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</si>
  <si>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</si>
  <si>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</si>
  <si>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</si>
  <si>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</si>
  <si>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m. Lubin</t>
  </si>
  <si>
    <t>lubiński</t>
  </si>
  <si>
    <t>gm. Lubin</t>
  </si>
  <si>
    <t>gm. Rudna</t>
  </si>
  <si>
    <t>gm. Ścinawa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</si>
  <si>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</si>
  <si>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</si>
  <si>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</si>
  <si>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</si>
  <si>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</si>
  <si>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</si>
  <si>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</si>
  <si>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m. Legnica</t>
  </si>
  <si>
    <t xml:space="preserve">Powiat głogowski </t>
  </si>
  <si>
    <t xml:space="preserve">Powiat legnicki </t>
  </si>
  <si>
    <t>Powiat lubiński</t>
  </si>
  <si>
    <t xml:space="preserve">Powiat polkowicki </t>
  </si>
  <si>
    <t xml:space="preserve">Miasto na prawach powiatu 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</si>
  <si>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</si>
  <si>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</si>
  <si>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</si>
  <si>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</si>
  <si>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</si>
  <si>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</si>
  <si>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</si>
  <si>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</si>
  <si>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</si>
  <si>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</si>
  <si>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 xml:space="preserve">Informacja o liczbie wyborców skreślonych w części A pkt 1 (R41) 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</si>
  <si>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</si>
  <si>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</si>
  <si>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</si>
  <si>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</si>
  <si>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Krajowe Biuro Wyborcze Delegatura w Legnicy</t>
  </si>
  <si>
    <t>Stan rejestru wyborców na dzień 30.09.2018 r.</t>
  </si>
  <si>
    <t>Legnica, dnia 16.10.2018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</si>
</sst>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33" borderId="10" xfId="0" applyFill="1" applyBorder="1"/>
    <xf numFmtId="0" fontId="0" fillId="34" borderId="10" xfId="0" applyFill="1" applyBorder="1"/>
    <xf numFmtId="0" fontId="0" fillId="0" borderId="0" xfId="0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A37" sqref="A37"/>
    </sheetView>
  </sheetViews>
  <sheetFormatPr defaultRowHeight="15" x14ac:dyDescent="0.25"/>
  <cols>
    <col min="1" max="1" width="19.7109375" customWidth="1"/>
    <col min="2" max="2" width="20.7109375" customWidth="1"/>
    <col min="5" max="5" width="15.85546875" customWidth="1"/>
    <col min="6" max="6" width="15.42578125" customWidth="1"/>
    <col min="7" max="7" width="12.7109375" customWidth="1"/>
    <col min="8" max="8" width="16.42578125" customWidth="1"/>
    <col min="9" max="9" width="13.85546875" customWidth="1"/>
    <col min="10" max="10" width="24.5703125" customWidth="1"/>
    <col min="11" max="11" width="18.5703125" customWidth="1"/>
    <col min="12" max="12" width="19" customWidth="1"/>
    <col min="13" max="13" width="18.42578125" customWidth="1"/>
    <col min="14" max="14" width="20.85546875" customWidth="1"/>
    <col min="15" max="15" width="26" customWidth="1"/>
    <col min="16" max="16" width="18.85546875" customWidth="1"/>
    <col min="17" max="17" width="18.5703125" customWidth="1"/>
    <col min="18" max="18" width="19.140625" customWidth="1"/>
    <col min="19" max="19" width="21.28515625" customWidth="1"/>
    <col min="20" max="20" width="16.5703125" customWidth="1"/>
    <col min="21" max="21" width="12.85546875" customWidth="1"/>
    <col min="22" max="22" width="12.7109375" customWidth="1"/>
  </cols>
  <sheetData>
    <row r="1" spans="1:22" ht="7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41</v>
      </c>
      <c r="F1" s="2" t="s">
        <v>41</v>
      </c>
      <c r="G1" s="2" t="s">
        <v>42</v>
      </c>
      <c r="H1" s="3" t="s">
        <v>43</v>
      </c>
      <c r="I1" s="2" t="s">
        <v>44</v>
      </c>
      <c r="J1" s="2" t="s">
        <v>45</v>
      </c>
      <c r="K1" s="2" t="s">
        <v>46</v>
      </c>
      <c r="L1" s="2" t="s">
        <v>47</v>
      </c>
      <c r="M1" s="2" t="s">
        <v>48</v>
      </c>
      <c r="N1" s="2" t="s">
        <v>49</v>
      </c>
      <c r="O1" s="3" t="s">
        <v>50</v>
      </c>
      <c r="P1" s="2" t="s">
        <v>51</v>
      </c>
      <c r="Q1" s="2" t="s">
        <v>52</v>
      </c>
      <c r="R1" s="2" t="s">
        <v>53</v>
      </c>
      <c r="S1" s="2" t="s">
        <v>54</v>
      </c>
      <c r="T1" s="2" t="s">
        <v>55</v>
      </c>
      <c r="U1" s="2" t="s">
        <v>4</v>
      </c>
      <c r="V1" s="2" t="s">
        <v>5</v>
      </c>
    </row>
    <row r="2" spans="1:22" x14ac:dyDescent="0.25">
      <c r="A2" s="4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1" t="str">
        <f>"020301"</f>
        <v>020301</v>
      </c>
      <c r="B3" s="1" t="s">
        <v>6</v>
      </c>
      <c r="C3" s="1" t="s">
        <v>7</v>
      </c>
      <c r="D3" s="1" t="s">
        <v>8</v>
      </c>
      <c r="E3" s="1">
        <v>64026</v>
      </c>
      <c r="F3" s="1">
        <v>64025</v>
      </c>
      <c r="G3" s="1">
        <v>52625</v>
      </c>
      <c r="H3" s="1">
        <v>52471</v>
      </c>
      <c r="I3" s="1">
        <v>154</v>
      </c>
      <c r="J3" s="1">
        <v>154</v>
      </c>
      <c r="K3" s="1">
        <v>122</v>
      </c>
      <c r="L3" s="1">
        <v>1</v>
      </c>
      <c r="M3" s="1">
        <v>31</v>
      </c>
      <c r="N3" s="1">
        <v>0</v>
      </c>
      <c r="O3" s="1">
        <v>654</v>
      </c>
      <c r="P3" s="1">
        <v>147</v>
      </c>
      <c r="Q3" s="1">
        <v>476</v>
      </c>
      <c r="R3" s="1">
        <v>31</v>
      </c>
      <c r="S3" s="1">
        <v>0</v>
      </c>
      <c r="T3" s="1">
        <v>0</v>
      </c>
      <c r="U3" s="1">
        <v>18</v>
      </c>
      <c r="V3" s="1">
        <v>15</v>
      </c>
    </row>
    <row r="4" spans="1:22" x14ac:dyDescent="0.25">
      <c r="A4" s="1" t="str">
        <f>"020302"</f>
        <v>020302</v>
      </c>
      <c r="B4" s="1" t="s">
        <v>9</v>
      </c>
      <c r="C4" s="1" t="s">
        <v>7</v>
      </c>
      <c r="D4" s="1" t="s">
        <v>8</v>
      </c>
      <c r="E4" s="1">
        <v>6706</v>
      </c>
      <c r="F4" s="1">
        <v>6706</v>
      </c>
      <c r="G4" s="1">
        <v>5296</v>
      </c>
      <c r="H4" s="1">
        <v>5213</v>
      </c>
      <c r="I4" s="1">
        <v>83</v>
      </c>
      <c r="J4" s="1">
        <v>83</v>
      </c>
      <c r="K4" s="1">
        <v>82</v>
      </c>
      <c r="L4" s="1">
        <v>0</v>
      </c>
      <c r="M4" s="1">
        <v>1</v>
      </c>
      <c r="N4" s="1">
        <v>0</v>
      </c>
      <c r="O4" s="1">
        <v>30</v>
      </c>
      <c r="P4" s="1">
        <v>9</v>
      </c>
      <c r="Q4" s="1">
        <v>20</v>
      </c>
      <c r="R4" s="1">
        <v>1</v>
      </c>
      <c r="S4" s="1">
        <v>0</v>
      </c>
      <c r="T4" s="1">
        <v>0</v>
      </c>
      <c r="U4" s="1">
        <v>3</v>
      </c>
      <c r="V4" s="1">
        <v>1</v>
      </c>
    </row>
    <row r="5" spans="1:22" x14ac:dyDescent="0.25">
      <c r="A5" s="1" t="str">
        <f>"020303"</f>
        <v>020303</v>
      </c>
      <c r="B5" s="1" t="s">
        <v>10</v>
      </c>
      <c r="C5" s="1" t="s">
        <v>7</v>
      </c>
      <c r="D5" s="1" t="s">
        <v>8</v>
      </c>
      <c r="E5" s="1">
        <v>4987</v>
      </c>
      <c r="F5" s="1">
        <v>4987</v>
      </c>
      <c r="G5" s="1">
        <v>3817</v>
      </c>
      <c r="H5" s="1">
        <v>3735</v>
      </c>
      <c r="I5" s="1">
        <v>82</v>
      </c>
      <c r="J5" s="1">
        <v>82</v>
      </c>
      <c r="K5" s="1">
        <v>80</v>
      </c>
      <c r="L5" s="1">
        <v>0</v>
      </c>
      <c r="M5" s="1">
        <v>2</v>
      </c>
      <c r="N5" s="1">
        <v>0</v>
      </c>
      <c r="O5" s="1">
        <v>19</v>
      </c>
      <c r="P5" s="1">
        <v>4</v>
      </c>
      <c r="Q5" s="1">
        <v>13</v>
      </c>
      <c r="R5" s="1">
        <v>2</v>
      </c>
      <c r="S5" s="1">
        <v>0</v>
      </c>
      <c r="T5" s="1">
        <v>0</v>
      </c>
      <c r="U5" s="1">
        <v>4</v>
      </c>
      <c r="V5" s="1">
        <v>0</v>
      </c>
    </row>
    <row r="6" spans="1:22" x14ac:dyDescent="0.25">
      <c r="A6" s="1" t="str">
        <f>"020304"</f>
        <v>020304</v>
      </c>
      <c r="B6" s="1" t="s">
        <v>11</v>
      </c>
      <c r="C6" s="1" t="s">
        <v>7</v>
      </c>
      <c r="D6" s="1" t="s">
        <v>8</v>
      </c>
      <c r="E6" s="1">
        <v>4382</v>
      </c>
      <c r="F6" s="1">
        <v>4382</v>
      </c>
      <c r="G6" s="1">
        <v>3425</v>
      </c>
      <c r="H6" s="1">
        <v>3404</v>
      </c>
      <c r="I6" s="1">
        <v>21</v>
      </c>
      <c r="J6" s="1">
        <v>21</v>
      </c>
      <c r="K6" s="1">
        <v>20</v>
      </c>
      <c r="L6" s="1">
        <v>0</v>
      </c>
      <c r="M6" s="1">
        <v>1</v>
      </c>
      <c r="N6" s="1">
        <v>0</v>
      </c>
      <c r="O6" s="1">
        <v>17</v>
      </c>
      <c r="P6" s="1">
        <v>8</v>
      </c>
      <c r="Q6" s="1">
        <v>8</v>
      </c>
      <c r="R6" s="1">
        <v>1</v>
      </c>
      <c r="S6" s="1">
        <v>0</v>
      </c>
      <c r="T6" s="1">
        <v>0</v>
      </c>
      <c r="U6" s="1">
        <v>5</v>
      </c>
      <c r="V6" s="1">
        <v>0</v>
      </c>
    </row>
    <row r="7" spans="1:22" x14ac:dyDescent="0.25">
      <c r="A7" s="1" t="str">
        <f>"020305"</f>
        <v>020305</v>
      </c>
      <c r="B7" s="1" t="s">
        <v>12</v>
      </c>
      <c r="C7" s="1" t="s">
        <v>7</v>
      </c>
      <c r="D7" s="1" t="s">
        <v>8</v>
      </c>
      <c r="E7" s="1">
        <v>2200</v>
      </c>
      <c r="F7" s="1">
        <v>2200</v>
      </c>
      <c r="G7" s="1">
        <v>1756</v>
      </c>
      <c r="H7" s="1">
        <v>1739</v>
      </c>
      <c r="I7" s="1">
        <v>17</v>
      </c>
      <c r="J7" s="1">
        <v>17</v>
      </c>
      <c r="K7" s="1">
        <v>14</v>
      </c>
      <c r="L7" s="1">
        <v>1</v>
      </c>
      <c r="M7" s="1">
        <v>2</v>
      </c>
      <c r="N7" s="1">
        <v>0</v>
      </c>
      <c r="O7" s="1">
        <v>23</v>
      </c>
      <c r="P7" s="1">
        <v>8</v>
      </c>
      <c r="Q7" s="1">
        <v>13</v>
      </c>
      <c r="R7" s="1">
        <v>2</v>
      </c>
      <c r="S7" s="1">
        <v>0</v>
      </c>
      <c r="T7" s="1">
        <v>0</v>
      </c>
      <c r="U7" s="1">
        <v>2</v>
      </c>
      <c r="V7" s="1">
        <v>0</v>
      </c>
    </row>
    <row r="8" spans="1:22" x14ac:dyDescent="0.25">
      <c r="A8" s="1" t="str">
        <f>"020306"</f>
        <v>020306</v>
      </c>
      <c r="B8" s="1" t="s">
        <v>13</v>
      </c>
      <c r="C8" s="1" t="s">
        <v>7</v>
      </c>
      <c r="D8" s="1" t="s">
        <v>8</v>
      </c>
      <c r="E8" s="1">
        <v>3395</v>
      </c>
      <c r="F8" s="1">
        <v>3395</v>
      </c>
      <c r="G8" s="1">
        <v>2732</v>
      </c>
      <c r="H8" s="1">
        <v>2678</v>
      </c>
      <c r="I8" s="1">
        <v>54</v>
      </c>
      <c r="J8" s="1">
        <v>54</v>
      </c>
      <c r="K8" s="1">
        <v>44</v>
      </c>
      <c r="L8" s="1">
        <v>8</v>
      </c>
      <c r="M8" s="1">
        <v>2</v>
      </c>
      <c r="N8" s="1">
        <v>0</v>
      </c>
      <c r="O8" s="1">
        <v>28</v>
      </c>
      <c r="P8" s="1">
        <v>16</v>
      </c>
      <c r="Q8" s="1">
        <v>10</v>
      </c>
      <c r="R8" s="1">
        <v>2</v>
      </c>
      <c r="S8" s="1">
        <v>0</v>
      </c>
      <c r="T8" s="1">
        <v>0</v>
      </c>
      <c r="U8" s="1">
        <v>2</v>
      </c>
      <c r="V8" s="1">
        <v>0</v>
      </c>
    </row>
    <row r="9" spans="1:22" x14ac:dyDescent="0.25">
      <c r="A9" s="4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1" t="str">
        <f>"020901"</f>
        <v>020901</v>
      </c>
      <c r="B10" s="1" t="s">
        <v>14</v>
      </c>
      <c r="C10" s="1" t="s">
        <v>15</v>
      </c>
      <c r="D10" s="1" t="s">
        <v>8</v>
      </c>
      <c r="E10" s="1">
        <v>12785</v>
      </c>
      <c r="F10" s="1">
        <v>12785</v>
      </c>
      <c r="G10" s="1">
        <v>10675</v>
      </c>
      <c r="H10" s="1">
        <v>10636</v>
      </c>
      <c r="I10" s="1">
        <v>39</v>
      </c>
      <c r="J10" s="1">
        <v>39</v>
      </c>
      <c r="K10" s="1">
        <v>16</v>
      </c>
      <c r="L10" s="1">
        <v>0</v>
      </c>
      <c r="M10" s="1">
        <v>23</v>
      </c>
      <c r="N10" s="1">
        <v>0</v>
      </c>
      <c r="O10" s="1">
        <v>156</v>
      </c>
      <c r="P10" s="1">
        <v>40</v>
      </c>
      <c r="Q10" s="1">
        <v>93</v>
      </c>
      <c r="R10" s="1">
        <v>23</v>
      </c>
      <c r="S10" s="1">
        <v>0</v>
      </c>
      <c r="T10" s="1">
        <v>0</v>
      </c>
      <c r="U10" s="1">
        <v>3</v>
      </c>
      <c r="V10" s="1">
        <v>3</v>
      </c>
    </row>
    <row r="11" spans="1:22" x14ac:dyDescent="0.25">
      <c r="A11" s="1" t="str">
        <f>"020902"</f>
        <v>020902</v>
      </c>
      <c r="B11" s="1" t="s">
        <v>16</v>
      </c>
      <c r="C11" s="1" t="s">
        <v>15</v>
      </c>
      <c r="D11" s="1" t="s">
        <v>8</v>
      </c>
      <c r="E11" s="1">
        <v>9358</v>
      </c>
      <c r="F11" s="1">
        <v>9358</v>
      </c>
      <c r="G11" s="1">
        <v>7600</v>
      </c>
      <c r="H11" s="1">
        <v>7457</v>
      </c>
      <c r="I11" s="1">
        <v>143</v>
      </c>
      <c r="J11" s="1">
        <v>143</v>
      </c>
      <c r="K11" s="1">
        <v>125</v>
      </c>
      <c r="L11" s="1">
        <v>1</v>
      </c>
      <c r="M11" s="1">
        <v>17</v>
      </c>
      <c r="N11" s="1">
        <v>0</v>
      </c>
      <c r="O11" s="1">
        <v>73</v>
      </c>
      <c r="P11" s="1">
        <v>22</v>
      </c>
      <c r="Q11" s="1">
        <v>34</v>
      </c>
      <c r="R11" s="1">
        <v>17</v>
      </c>
      <c r="S11" s="1">
        <v>0</v>
      </c>
      <c r="T11" s="1">
        <v>0</v>
      </c>
      <c r="U11" s="1">
        <v>8</v>
      </c>
      <c r="V11" s="1">
        <v>0</v>
      </c>
    </row>
    <row r="12" spans="1:22" x14ac:dyDescent="0.25">
      <c r="A12" s="1" t="str">
        <f>"020903"</f>
        <v>020903</v>
      </c>
      <c r="B12" s="1" t="s">
        <v>17</v>
      </c>
      <c r="C12" s="1" t="s">
        <v>15</v>
      </c>
      <c r="D12" s="1" t="s">
        <v>8</v>
      </c>
      <c r="E12" s="1">
        <v>3234</v>
      </c>
      <c r="F12" s="1">
        <v>3234</v>
      </c>
      <c r="G12" s="1">
        <v>2604</v>
      </c>
      <c r="H12" s="1">
        <v>2550</v>
      </c>
      <c r="I12" s="1">
        <v>54</v>
      </c>
      <c r="J12" s="1">
        <v>54</v>
      </c>
      <c r="K12" s="1">
        <v>54</v>
      </c>
      <c r="L12" s="1">
        <v>0</v>
      </c>
      <c r="M12" s="1">
        <v>0</v>
      </c>
      <c r="N12" s="1">
        <v>0</v>
      </c>
      <c r="O12" s="1">
        <v>18</v>
      </c>
      <c r="P12" s="1">
        <v>11</v>
      </c>
      <c r="Q12" s="1">
        <v>7</v>
      </c>
      <c r="R12" s="1">
        <v>0</v>
      </c>
      <c r="S12" s="1">
        <v>0</v>
      </c>
      <c r="T12" s="1">
        <v>0</v>
      </c>
      <c r="U12" s="1">
        <v>3</v>
      </c>
      <c r="V12" s="1">
        <v>0</v>
      </c>
    </row>
    <row r="13" spans="1:22" x14ac:dyDescent="0.25">
      <c r="A13" s="1" t="str">
        <f>"020904"</f>
        <v>020904</v>
      </c>
      <c r="B13" s="1" t="s">
        <v>18</v>
      </c>
      <c r="C13" s="1" t="s">
        <v>15</v>
      </c>
      <c r="D13" s="1" t="s">
        <v>8</v>
      </c>
      <c r="E13" s="1">
        <v>6509</v>
      </c>
      <c r="F13" s="1">
        <v>6509</v>
      </c>
      <c r="G13" s="1">
        <v>5157</v>
      </c>
      <c r="H13" s="1">
        <v>5052</v>
      </c>
      <c r="I13" s="1">
        <v>105</v>
      </c>
      <c r="J13" s="1">
        <v>105</v>
      </c>
      <c r="K13" s="1">
        <v>99</v>
      </c>
      <c r="L13" s="1">
        <v>0</v>
      </c>
      <c r="M13" s="1">
        <v>6</v>
      </c>
      <c r="N13" s="1">
        <v>0</v>
      </c>
      <c r="O13" s="1">
        <v>45</v>
      </c>
      <c r="P13" s="1">
        <v>18</v>
      </c>
      <c r="Q13" s="1">
        <v>21</v>
      </c>
      <c r="R13" s="1">
        <v>6</v>
      </c>
      <c r="S13" s="1">
        <v>0</v>
      </c>
      <c r="T13" s="1">
        <v>0</v>
      </c>
      <c r="U13" s="1">
        <v>5</v>
      </c>
      <c r="V13" s="1">
        <v>0</v>
      </c>
    </row>
    <row r="14" spans="1:22" x14ac:dyDescent="0.25">
      <c r="A14" s="1" t="str">
        <f>"020905"</f>
        <v>020905</v>
      </c>
      <c r="B14" s="1" t="s">
        <v>19</v>
      </c>
      <c r="C14" s="1" t="s">
        <v>15</v>
      </c>
      <c r="D14" s="1" t="s">
        <v>8</v>
      </c>
      <c r="E14" s="1">
        <v>5147</v>
      </c>
      <c r="F14" s="1">
        <v>5147</v>
      </c>
      <c r="G14" s="1">
        <v>3877</v>
      </c>
      <c r="H14" s="1">
        <v>3802</v>
      </c>
      <c r="I14" s="1">
        <v>75</v>
      </c>
      <c r="J14" s="1">
        <v>75</v>
      </c>
      <c r="K14" s="1">
        <v>69</v>
      </c>
      <c r="L14" s="1">
        <v>0</v>
      </c>
      <c r="M14" s="1">
        <v>6</v>
      </c>
      <c r="N14" s="1">
        <v>0</v>
      </c>
      <c r="O14" s="1">
        <v>368</v>
      </c>
      <c r="P14" s="1">
        <v>352</v>
      </c>
      <c r="Q14" s="1">
        <v>10</v>
      </c>
      <c r="R14" s="1">
        <v>6</v>
      </c>
      <c r="S14" s="1">
        <v>0</v>
      </c>
      <c r="T14" s="1">
        <v>0</v>
      </c>
      <c r="U14" s="1">
        <v>5</v>
      </c>
      <c r="V14" s="1">
        <v>0</v>
      </c>
    </row>
    <row r="15" spans="1:22" x14ac:dyDescent="0.25">
      <c r="A15" s="1" t="str">
        <f>"020906"</f>
        <v>020906</v>
      </c>
      <c r="B15" s="1" t="s">
        <v>20</v>
      </c>
      <c r="C15" s="1" t="s">
        <v>15</v>
      </c>
      <c r="D15" s="1" t="s">
        <v>8</v>
      </c>
      <c r="E15" s="1">
        <v>6542</v>
      </c>
      <c r="F15" s="1">
        <v>6542</v>
      </c>
      <c r="G15" s="1">
        <v>5235</v>
      </c>
      <c r="H15" s="1">
        <v>5137</v>
      </c>
      <c r="I15" s="1">
        <v>98</v>
      </c>
      <c r="J15" s="1">
        <v>98</v>
      </c>
      <c r="K15" s="1">
        <v>88</v>
      </c>
      <c r="L15" s="1">
        <v>0</v>
      </c>
      <c r="M15" s="1">
        <v>10</v>
      </c>
      <c r="N15" s="1">
        <v>0</v>
      </c>
      <c r="O15" s="1">
        <v>51</v>
      </c>
      <c r="P15" s="1">
        <v>22</v>
      </c>
      <c r="Q15" s="1">
        <v>19</v>
      </c>
      <c r="R15" s="1">
        <v>10</v>
      </c>
      <c r="S15" s="1">
        <v>0</v>
      </c>
      <c r="T15" s="1">
        <v>0</v>
      </c>
      <c r="U15" s="1">
        <v>8</v>
      </c>
      <c r="V15" s="1">
        <v>0</v>
      </c>
    </row>
    <row r="16" spans="1:22" x14ac:dyDescent="0.25">
      <c r="A16" s="1" t="str">
        <f>"020907"</f>
        <v>020907</v>
      </c>
      <c r="B16" s="1" t="s">
        <v>21</v>
      </c>
      <c r="C16" s="1" t="s">
        <v>15</v>
      </c>
      <c r="D16" s="1" t="s">
        <v>8</v>
      </c>
      <c r="E16" s="1">
        <v>7346</v>
      </c>
      <c r="F16" s="1">
        <v>7346</v>
      </c>
      <c r="G16" s="1">
        <v>5956</v>
      </c>
      <c r="H16" s="1">
        <v>5909</v>
      </c>
      <c r="I16" s="1">
        <v>47</v>
      </c>
      <c r="J16" s="1">
        <v>47</v>
      </c>
      <c r="K16" s="1">
        <v>42</v>
      </c>
      <c r="L16" s="1">
        <v>0</v>
      </c>
      <c r="M16" s="1">
        <v>5</v>
      </c>
      <c r="N16" s="1">
        <v>0</v>
      </c>
      <c r="O16" s="1">
        <v>52</v>
      </c>
      <c r="P16" s="1">
        <v>26</v>
      </c>
      <c r="Q16" s="1">
        <v>21</v>
      </c>
      <c r="R16" s="1">
        <v>5</v>
      </c>
      <c r="S16" s="1">
        <v>0</v>
      </c>
      <c r="T16" s="1">
        <v>0</v>
      </c>
      <c r="U16" s="1">
        <v>6</v>
      </c>
      <c r="V16" s="1">
        <v>0</v>
      </c>
    </row>
    <row r="17" spans="1:22" x14ac:dyDescent="0.25">
      <c r="A17" s="1" t="str">
        <f>"020908"</f>
        <v>020908</v>
      </c>
      <c r="B17" s="1" t="s">
        <v>22</v>
      </c>
      <c r="C17" s="1" t="s">
        <v>15</v>
      </c>
      <c r="D17" s="1" t="s">
        <v>8</v>
      </c>
      <c r="E17" s="1">
        <v>2595</v>
      </c>
      <c r="F17" s="1">
        <v>2595</v>
      </c>
      <c r="G17" s="1">
        <v>2068</v>
      </c>
      <c r="H17" s="1">
        <v>2061</v>
      </c>
      <c r="I17" s="1">
        <v>7</v>
      </c>
      <c r="J17" s="1">
        <v>7</v>
      </c>
      <c r="K17" s="1">
        <v>7</v>
      </c>
      <c r="L17" s="1">
        <v>0</v>
      </c>
      <c r="M17" s="1">
        <v>0</v>
      </c>
      <c r="N17" s="1">
        <v>0</v>
      </c>
      <c r="O17" s="1">
        <v>40</v>
      </c>
      <c r="P17" s="1">
        <v>31</v>
      </c>
      <c r="Q17" s="1">
        <v>9</v>
      </c>
      <c r="R17" s="1">
        <v>0</v>
      </c>
      <c r="S17" s="1">
        <v>0</v>
      </c>
      <c r="T17" s="1">
        <v>0</v>
      </c>
      <c r="U17" s="1">
        <v>2</v>
      </c>
      <c r="V17" s="1">
        <v>0</v>
      </c>
    </row>
    <row r="18" spans="1:22" x14ac:dyDescent="0.25">
      <c r="A18" s="4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1" t="str">
        <f>"021101"</f>
        <v>021101</v>
      </c>
      <c r="B19" s="1" t="s">
        <v>23</v>
      </c>
      <c r="C19" s="1" t="s">
        <v>24</v>
      </c>
      <c r="D19" s="1" t="s">
        <v>8</v>
      </c>
      <c r="E19" s="1">
        <v>68826</v>
      </c>
      <c r="F19" s="1">
        <v>68826</v>
      </c>
      <c r="G19" s="1">
        <v>57001</v>
      </c>
      <c r="H19" s="1">
        <v>56747</v>
      </c>
      <c r="I19" s="1">
        <v>254</v>
      </c>
      <c r="J19" s="1">
        <v>254</v>
      </c>
      <c r="K19" s="1">
        <v>130</v>
      </c>
      <c r="L19" s="1">
        <v>0</v>
      </c>
      <c r="M19" s="1">
        <v>124</v>
      </c>
      <c r="N19" s="1">
        <v>0</v>
      </c>
      <c r="O19" s="1">
        <v>821</v>
      </c>
      <c r="P19" s="1">
        <v>118</v>
      </c>
      <c r="Q19" s="1">
        <v>579</v>
      </c>
      <c r="R19" s="1">
        <v>124</v>
      </c>
      <c r="S19" s="1">
        <v>0</v>
      </c>
      <c r="T19" s="1">
        <v>0</v>
      </c>
      <c r="U19" s="1">
        <v>45</v>
      </c>
      <c r="V19" s="1">
        <v>1</v>
      </c>
    </row>
    <row r="20" spans="1:22" x14ac:dyDescent="0.25">
      <c r="A20" s="1" t="str">
        <f>"021102"</f>
        <v>021102</v>
      </c>
      <c r="B20" s="1" t="s">
        <v>25</v>
      </c>
      <c r="C20" s="1" t="s">
        <v>24</v>
      </c>
      <c r="D20" s="1" t="s">
        <v>8</v>
      </c>
      <c r="E20" s="1">
        <v>15524</v>
      </c>
      <c r="F20" s="1">
        <v>15524</v>
      </c>
      <c r="G20" s="1">
        <v>12299</v>
      </c>
      <c r="H20" s="1">
        <v>12132</v>
      </c>
      <c r="I20" s="1">
        <v>167</v>
      </c>
      <c r="J20" s="1">
        <v>166</v>
      </c>
      <c r="K20" s="1">
        <v>162</v>
      </c>
      <c r="L20" s="1">
        <v>0</v>
      </c>
      <c r="M20" s="1">
        <v>4</v>
      </c>
      <c r="N20" s="1">
        <v>1</v>
      </c>
      <c r="O20" s="1">
        <v>88</v>
      </c>
      <c r="P20" s="1">
        <v>30</v>
      </c>
      <c r="Q20" s="1">
        <v>54</v>
      </c>
      <c r="R20" s="1">
        <v>4</v>
      </c>
      <c r="S20" s="1">
        <v>0</v>
      </c>
      <c r="T20" s="1">
        <v>0</v>
      </c>
      <c r="U20" s="1">
        <v>10</v>
      </c>
      <c r="V20" s="1">
        <v>1</v>
      </c>
    </row>
    <row r="21" spans="1:22" x14ac:dyDescent="0.25">
      <c r="A21" s="1" t="str">
        <f>"021103"</f>
        <v>021103</v>
      </c>
      <c r="B21" s="1" t="s">
        <v>26</v>
      </c>
      <c r="C21" s="1" t="s">
        <v>24</v>
      </c>
      <c r="D21" s="1" t="s">
        <v>8</v>
      </c>
      <c r="E21" s="1">
        <v>7767</v>
      </c>
      <c r="F21" s="1">
        <v>7767</v>
      </c>
      <c r="G21" s="1">
        <v>6191</v>
      </c>
      <c r="H21" s="1">
        <v>5981</v>
      </c>
      <c r="I21" s="1">
        <v>210</v>
      </c>
      <c r="J21" s="1">
        <v>210</v>
      </c>
      <c r="K21" s="1">
        <v>158</v>
      </c>
      <c r="L21" s="1">
        <v>0</v>
      </c>
      <c r="M21" s="1">
        <v>52</v>
      </c>
      <c r="N21" s="1">
        <v>0</v>
      </c>
      <c r="O21" s="1">
        <v>85</v>
      </c>
      <c r="P21" s="1">
        <v>15</v>
      </c>
      <c r="Q21" s="1">
        <v>18</v>
      </c>
      <c r="R21" s="1">
        <v>52</v>
      </c>
      <c r="S21" s="1">
        <v>0</v>
      </c>
      <c r="T21" s="1">
        <v>0</v>
      </c>
      <c r="U21" s="1">
        <v>7</v>
      </c>
      <c r="V21" s="1">
        <v>0</v>
      </c>
    </row>
    <row r="22" spans="1:22" x14ac:dyDescent="0.25">
      <c r="A22" s="1" t="str">
        <f>"021104"</f>
        <v>021104</v>
      </c>
      <c r="B22" s="1" t="s">
        <v>27</v>
      </c>
      <c r="C22" s="1" t="s">
        <v>24</v>
      </c>
      <c r="D22" s="1" t="s">
        <v>8</v>
      </c>
      <c r="E22" s="1">
        <v>9579</v>
      </c>
      <c r="F22" s="1">
        <v>9579</v>
      </c>
      <c r="G22" s="1">
        <v>7894</v>
      </c>
      <c r="H22" s="1">
        <v>7801</v>
      </c>
      <c r="I22" s="1">
        <v>93</v>
      </c>
      <c r="J22" s="1">
        <v>92</v>
      </c>
      <c r="K22" s="1">
        <v>77</v>
      </c>
      <c r="L22" s="1">
        <v>0</v>
      </c>
      <c r="M22" s="1">
        <v>15</v>
      </c>
      <c r="N22" s="1">
        <v>1</v>
      </c>
      <c r="O22" s="1">
        <v>72</v>
      </c>
      <c r="P22" s="1">
        <v>21</v>
      </c>
      <c r="Q22" s="1">
        <v>36</v>
      </c>
      <c r="R22" s="1">
        <v>15</v>
      </c>
      <c r="S22" s="1">
        <v>0</v>
      </c>
      <c r="T22" s="1">
        <v>0</v>
      </c>
      <c r="U22" s="1">
        <v>8</v>
      </c>
      <c r="V22" s="1">
        <v>0</v>
      </c>
    </row>
    <row r="23" spans="1:22" x14ac:dyDescent="0.25">
      <c r="A23" s="4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" t="str">
        <f>"021601"</f>
        <v>021601</v>
      </c>
      <c r="B24" s="1" t="s">
        <v>28</v>
      </c>
      <c r="C24" s="1" t="s">
        <v>29</v>
      </c>
      <c r="D24" s="1" t="s">
        <v>8</v>
      </c>
      <c r="E24" s="1">
        <v>12524</v>
      </c>
      <c r="F24" s="1">
        <v>12524</v>
      </c>
      <c r="G24" s="1">
        <v>10155</v>
      </c>
      <c r="H24" s="1">
        <v>10017</v>
      </c>
      <c r="I24" s="1">
        <v>138</v>
      </c>
      <c r="J24" s="1">
        <v>138</v>
      </c>
      <c r="K24" s="1">
        <v>97</v>
      </c>
      <c r="L24" s="1">
        <v>1</v>
      </c>
      <c r="M24" s="1">
        <v>40</v>
      </c>
      <c r="N24" s="1">
        <v>0</v>
      </c>
      <c r="O24" s="1">
        <v>130</v>
      </c>
      <c r="P24" s="1">
        <v>31</v>
      </c>
      <c r="Q24" s="1">
        <v>59</v>
      </c>
      <c r="R24" s="1">
        <v>40</v>
      </c>
      <c r="S24" s="1">
        <v>0</v>
      </c>
      <c r="T24" s="1">
        <v>0</v>
      </c>
      <c r="U24" s="1">
        <v>11</v>
      </c>
      <c r="V24" s="1">
        <v>0</v>
      </c>
    </row>
    <row r="25" spans="1:22" x14ac:dyDescent="0.25">
      <c r="A25" s="1" t="str">
        <f>"021602"</f>
        <v>021602</v>
      </c>
      <c r="B25" s="1" t="s">
        <v>30</v>
      </c>
      <c r="C25" s="1" t="s">
        <v>29</v>
      </c>
      <c r="D25" s="1" t="s">
        <v>8</v>
      </c>
      <c r="E25" s="1">
        <v>3897</v>
      </c>
      <c r="F25" s="1">
        <v>3897</v>
      </c>
      <c r="G25" s="1">
        <v>3092</v>
      </c>
      <c r="H25" s="1">
        <v>3023</v>
      </c>
      <c r="I25" s="1">
        <v>69</v>
      </c>
      <c r="J25" s="1">
        <v>69</v>
      </c>
      <c r="K25" s="1">
        <v>54</v>
      </c>
      <c r="L25" s="1">
        <v>0</v>
      </c>
      <c r="M25" s="1">
        <v>15</v>
      </c>
      <c r="N25" s="1">
        <v>0</v>
      </c>
      <c r="O25" s="1">
        <v>43</v>
      </c>
      <c r="P25" s="1">
        <v>16</v>
      </c>
      <c r="Q25" s="1">
        <v>12</v>
      </c>
      <c r="R25" s="1">
        <v>15</v>
      </c>
      <c r="S25" s="1">
        <v>0</v>
      </c>
      <c r="T25" s="1">
        <v>0</v>
      </c>
      <c r="U25" s="1">
        <v>3</v>
      </c>
      <c r="V25" s="1">
        <v>1</v>
      </c>
    </row>
    <row r="26" spans="1:22" x14ac:dyDescent="0.25">
      <c r="A26" s="1" t="str">
        <f>"021603"</f>
        <v>021603</v>
      </c>
      <c r="B26" s="1" t="s">
        <v>31</v>
      </c>
      <c r="C26" s="1" t="s">
        <v>29</v>
      </c>
      <c r="D26" s="1" t="s">
        <v>8</v>
      </c>
      <c r="E26" s="1">
        <v>5330</v>
      </c>
      <c r="F26" s="1">
        <v>5330</v>
      </c>
      <c r="G26" s="1">
        <v>4203</v>
      </c>
      <c r="H26" s="1">
        <v>4179</v>
      </c>
      <c r="I26" s="1">
        <v>24</v>
      </c>
      <c r="J26" s="1">
        <v>24</v>
      </c>
      <c r="K26" s="1">
        <v>21</v>
      </c>
      <c r="L26" s="1">
        <v>0</v>
      </c>
      <c r="M26" s="1">
        <v>3</v>
      </c>
      <c r="N26" s="1">
        <v>0</v>
      </c>
      <c r="O26" s="1">
        <v>30</v>
      </c>
      <c r="P26" s="1">
        <v>10</v>
      </c>
      <c r="Q26" s="1">
        <v>17</v>
      </c>
      <c r="R26" s="1">
        <v>3</v>
      </c>
      <c r="S26" s="1">
        <v>0</v>
      </c>
      <c r="T26" s="1">
        <v>0</v>
      </c>
      <c r="U26" s="1">
        <v>4</v>
      </c>
      <c r="V26" s="1">
        <v>0</v>
      </c>
    </row>
    <row r="27" spans="1:22" x14ac:dyDescent="0.25">
      <c r="A27" s="1" t="str">
        <f>"021604"</f>
        <v>021604</v>
      </c>
      <c r="B27" s="1" t="s">
        <v>32</v>
      </c>
      <c r="C27" s="1" t="s">
        <v>29</v>
      </c>
      <c r="D27" s="1" t="s">
        <v>8</v>
      </c>
      <c r="E27" s="1">
        <v>26034</v>
      </c>
      <c r="F27" s="1">
        <v>26034</v>
      </c>
      <c r="G27" s="1">
        <v>20789</v>
      </c>
      <c r="H27" s="1">
        <v>20513</v>
      </c>
      <c r="I27" s="1">
        <v>276</v>
      </c>
      <c r="J27" s="1">
        <v>276</v>
      </c>
      <c r="K27" s="1">
        <v>137</v>
      </c>
      <c r="L27" s="1">
        <v>0</v>
      </c>
      <c r="M27" s="1">
        <v>139</v>
      </c>
      <c r="N27" s="1">
        <v>0</v>
      </c>
      <c r="O27" s="1">
        <v>302</v>
      </c>
      <c r="P27" s="1">
        <v>40</v>
      </c>
      <c r="Q27" s="1">
        <v>123</v>
      </c>
      <c r="R27" s="1">
        <v>139</v>
      </c>
      <c r="S27" s="1">
        <v>0</v>
      </c>
      <c r="T27" s="1">
        <v>0</v>
      </c>
      <c r="U27" s="1">
        <v>9</v>
      </c>
      <c r="V27" s="1">
        <v>6</v>
      </c>
    </row>
    <row r="28" spans="1:22" x14ac:dyDescent="0.25">
      <c r="A28" s="1" t="str">
        <f>"021605"</f>
        <v>021605</v>
      </c>
      <c r="B28" s="1" t="s">
        <v>33</v>
      </c>
      <c r="C28" s="1" t="s">
        <v>29</v>
      </c>
      <c r="D28" s="1" t="s">
        <v>8</v>
      </c>
      <c r="E28" s="1">
        <v>8263</v>
      </c>
      <c r="F28" s="1">
        <v>8263</v>
      </c>
      <c r="G28" s="1">
        <v>6725</v>
      </c>
      <c r="H28" s="1">
        <v>6702</v>
      </c>
      <c r="I28" s="1">
        <v>23</v>
      </c>
      <c r="J28" s="1">
        <v>23</v>
      </c>
      <c r="K28" s="1">
        <v>22</v>
      </c>
      <c r="L28" s="1">
        <v>0</v>
      </c>
      <c r="M28" s="1">
        <v>1</v>
      </c>
      <c r="N28" s="1">
        <v>0</v>
      </c>
      <c r="O28" s="1">
        <v>72</v>
      </c>
      <c r="P28" s="1">
        <v>26</v>
      </c>
      <c r="Q28" s="1">
        <v>45</v>
      </c>
      <c r="R28" s="1">
        <v>1</v>
      </c>
      <c r="S28" s="1">
        <v>0</v>
      </c>
      <c r="T28" s="1">
        <v>0</v>
      </c>
      <c r="U28" s="1">
        <v>7</v>
      </c>
      <c r="V28" s="1">
        <v>0</v>
      </c>
    </row>
    <row r="29" spans="1:22" x14ac:dyDescent="0.25">
      <c r="A29" s="1" t="str">
        <f>"021606"</f>
        <v>021606</v>
      </c>
      <c r="B29" s="1" t="s">
        <v>34</v>
      </c>
      <c r="C29" s="1" t="s">
        <v>29</v>
      </c>
      <c r="D29" s="1" t="s">
        <v>8</v>
      </c>
      <c r="E29" s="1">
        <v>4771</v>
      </c>
      <c r="F29" s="1">
        <v>4771</v>
      </c>
      <c r="G29" s="1">
        <v>3781</v>
      </c>
      <c r="H29" s="1">
        <v>3723</v>
      </c>
      <c r="I29" s="1">
        <v>58</v>
      </c>
      <c r="J29" s="1">
        <v>58</v>
      </c>
      <c r="K29" s="1">
        <v>52</v>
      </c>
      <c r="L29" s="1">
        <v>0</v>
      </c>
      <c r="M29" s="1">
        <v>6</v>
      </c>
      <c r="N29" s="1">
        <v>0</v>
      </c>
      <c r="O29" s="1">
        <v>28</v>
      </c>
      <c r="P29" s="1">
        <v>10</v>
      </c>
      <c r="Q29" s="1">
        <v>12</v>
      </c>
      <c r="R29" s="1">
        <v>6</v>
      </c>
      <c r="S29" s="1">
        <v>0</v>
      </c>
      <c r="T29" s="1">
        <v>0</v>
      </c>
      <c r="U29" s="1">
        <v>1</v>
      </c>
      <c r="V29" s="1">
        <v>1</v>
      </c>
    </row>
    <row r="30" spans="1:22" x14ac:dyDescent="0.25">
      <c r="A30" s="4" t="s">
        <v>40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5" t="str">
        <f>"026201"</f>
        <v>026201</v>
      </c>
      <c r="B31" s="5" t="s">
        <v>35</v>
      </c>
      <c r="C31" s="5" t="s">
        <v>8</v>
      </c>
      <c r="D31" s="5" t="s">
        <v>8</v>
      </c>
      <c r="E31" s="5">
        <v>92653</v>
      </c>
      <c r="F31" s="5">
        <v>92653</v>
      </c>
      <c r="G31" s="5">
        <v>76799</v>
      </c>
      <c r="H31" s="5">
        <v>76614</v>
      </c>
      <c r="I31" s="5">
        <v>185</v>
      </c>
      <c r="J31" s="5">
        <v>182</v>
      </c>
      <c r="K31" s="5">
        <v>126</v>
      </c>
      <c r="L31" s="5">
        <v>0</v>
      </c>
      <c r="M31" s="5">
        <v>56</v>
      </c>
      <c r="N31" s="5">
        <v>4</v>
      </c>
      <c r="O31" s="5">
        <v>1008</v>
      </c>
      <c r="P31" s="5">
        <v>384</v>
      </c>
      <c r="Q31" s="5">
        <v>568</v>
      </c>
      <c r="R31" s="5">
        <v>56</v>
      </c>
      <c r="S31" s="5">
        <v>1</v>
      </c>
      <c r="T31" s="5">
        <v>0</v>
      </c>
      <c r="U31" s="5">
        <v>25</v>
      </c>
      <c r="V31" s="5">
        <v>22</v>
      </c>
    </row>
    <row r="33" spans="1:2" x14ac:dyDescent="0.25">
      <c r="A33" s="6"/>
      <c r="B33" s="6"/>
    </row>
    <row r="34" spans="1:2" x14ac:dyDescent="0.25">
      <c r="A34" s="6" t="s">
        <v>56</v>
      </c>
      <c r="B34" s="6"/>
    </row>
    <row r="35" spans="1:2" x14ac:dyDescent="0.25">
      <c r="A35" s="6" t="s">
        <v>57</v>
      </c>
      <c r="B35" s="6"/>
    </row>
    <row r="36" spans="1:2" x14ac:dyDescent="0.25">
      <c r="A3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gminy_dane_zbiorcze_2018_kw_3_2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Mazur</dc:creator>
  <cp:lastModifiedBy>Agnieszka Mazur</cp:lastModifiedBy>
  <dcterms:created xsi:type="dcterms:W3CDTF">2018-10-16T07:37:21Z</dcterms:created>
  <dcterms:modified xsi:type="dcterms:W3CDTF">2018-10-16T07:40:43Z</dcterms:modified>
</cp:coreProperties>
</file>