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<sst xmlns="http://schemas.openxmlformats.org/spreadsheetml/2006/main" count="122" uniqueCount="116">
  <si>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</si>
  <si>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</si>
  <si>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</si>
  <si>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</si>
  <si>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</si>
  <si>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</si>
  <si>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</si>
  <si>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</si>
  <si>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</si>
  <si>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</si>
  <si>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</si>
  <si>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</si>
  <si>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</si>
  <si>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</si>
  <si>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</si>
  <si>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</si>
  <si>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</si>
  <si>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</si>
  <si>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</si>
  <si>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</si>
  <si>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</si>
  <si>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</si>
  <si>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</si>
  <si>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</si>
  <si>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</si>
  <si>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</si>
  <si>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</si>
  <si>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</si>
  <si>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</si>
  <si>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</si>
  <si>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</si>
  <si>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</si>
  <si>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</si>
  <si>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</si>
  <si>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</si>
  <si>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</si>
  <si>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</si>
  <si>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</si>
  <si>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</si>
  <si>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</si>
  <si>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</si>
  <si>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</si>
  <si>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</si>
  <si>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</si>
  <si>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</si>
  <si>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</si>
  <si>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</si>
  <si>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</si>
  <si>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</si>
  <si>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</si>
  <si>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</si>
  <si>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</si>
  <si>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</si>
  <si>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</si>
  <si>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</si>
  <si>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</si>
  <si>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</si>
  <si>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</si>
  <si>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</si>
  <si>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</si>
  <si>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</si>
  <si>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</si>
  <si>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</si>
  <si>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</si>
  <si>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</si>
  <si>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</si>
  <si>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</si>
  <si>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</si>
  <si>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</si>
  <si>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</si>
  <si>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</si>
  <si>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</si>
  <si>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</si>
  <si>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</si>
  <si>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</si>
  <si>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</si>
  <si>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</si>
  <si>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</si>
  <si>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</si>
  <si>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</si>
  <si>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</si>
  <si>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</si>
  <si>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</si>
  <si>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</si>
  <si>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</si>
  <si>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</si>
  <si>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</si>
  <si>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</si>
  <si>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</si>
  <si>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</si>
  <si>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</si>
  <si>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</si>
  <si>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</si>
  <si>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</si>
  <si>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</si>
  <si>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</si>
  <si>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</si>
  <si>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</si>
  <si>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</si>
  <si>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</si>
  <si>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Różowe ogółem Część 
A i B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</si>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</sst>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49" fontId="21" fillId="36" borderId="12" xfId="0" applyNumberFormat="1" applyFont="1" applyFill="1" applyBorder="1" applyAlignment="1" applyProtection="1">
      <alignment horizontal="left" vertical="center" wrapText="1"/>
      <protection/>
    </xf>
    <xf numFmtId="0" fontId="21" fillId="36" borderId="12" xfId="0" applyFont="1" applyFill="1" applyBorder="1" applyAlignment="1" applyProtection="1">
      <alignment horizontal="center" vertical="center" wrapText="1"/>
      <protection/>
    </xf>
    <xf numFmtId="3" fontId="21" fillId="36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6" borderId="12" xfId="0" applyNumberFormat="1" applyFont="1" applyFill="1" applyBorder="1" applyAlignment="1">
      <alignment horizontal="left" vertical="center"/>
    </xf>
    <xf numFmtId="0" fontId="0" fillId="36" borderId="12" xfId="0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2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selection activeCell="C52" sqref="C52:T52"/>
    </sheetView>
  </sheetViews>
  <sheetFormatPr defaultColWidth="11.421875" defaultRowHeight="12.75"/>
  <cols>
    <col min="1" max="1" width="6.8515625" style="0" customWidth="1"/>
    <col min="2" max="2" width="18.421875" style="0" customWidth="1"/>
    <col min="3" max="3" width="8.28125" style="0" customWidth="1"/>
    <col min="4" max="4" width="8.7109375" style="0" customWidth="1"/>
    <col min="5" max="5" width="8.8515625" style="0" customWidth="1"/>
    <col min="6" max="6" width="9.140625" style="0" customWidth="1"/>
    <col min="7" max="7" width="7.00390625" style="0" customWidth="1"/>
    <col min="8" max="8" width="7.8515625" style="0" customWidth="1"/>
    <col min="9" max="9" width="8.28125" style="0" customWidth="1"/>
    <col min="10" max="10" width="8.140625" style="0" customWidth="1"/>
    <col min="11" max="11" width="8.00390625" style="0" customWidth="1"/>
    <col min="12" max="12" width="8.140625" style="0" customWidth="1"/>
    <col min="13" max="14" width="7.8515625" style="0" customWidth="1"/>
    <col min="15" max="15" width="7.57421875" style="0" customWidth="1"/>
    <col min="16" max="16" width="7.140625" style="0" customWidth="1"/>
    <col min="17" max="18" width="7.8515625" style="0" customWidth="1"/>
    <col min="19" max="19" width="8.140625" style="0" customWidth="1"/>
    <col min="20" max="20" width="7.00390625" style="0" customWidth="1"/>
  </cols>
  <sheetData>
    <row r="1" spans="1:20" ht="12.75">
      <c r="A1" s="8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2.75">
      <c r="A2" s="9"/>
      <c r="B2" s="12"/>
      <c r="C2" s="12"/>
      <c r="D2" s="16" t="s">
        <v>5</v>
      </c>
      <c r="E2" s="18" t="s">
        <v>6</v>
      </c>
      <c r="F2" s="18" t="s">
        <v>7</v>
      </c>
      <c r="G2" s="20" t="s">
        <v>8</v>
      </c>
      <c r="H2" s="22" t="s">
        <v>9</v>
      </c>
      <c r="I2" s="22"/>
      <c r="J2" s="22"/>
      <c r="K2" s="22"/>
      <c r="L2" s="23" t="s">
        <v>100</v>
      </c>
      <c r="M2" s="6" t="s">
        <v>10</v>
      </c>
      <c r="N2" s="6"/>
      <c r="O2" s="6"/>
      <c r="P2" s="6"/>
      <c r="Q2" s="6" t="s">
        <v>11</v>
      </c>
      <c r="R2" s="6"/>
      <c r="S2" s="6"/>
      <c r="T2" s="7"/>
    </row>
    <row r="3" spans="1:20" ht="42">
      <c r="A3" s="10"/>
      <c r="B3" s="13"/>
      <c r="C3" s="13"/>
      <c r="D3" s="17"/>
      <c r="E3" s="19"/>
      <c r="F3" s="19"/>
      <c r="G3" s="21"/>
      <c r="H3" s="1" t="s">
        <v>5</v>
      </c>
      <c r="I3" s="2" t="s">
        <v>12</v>
      </c>
      <c r="J3" s="2" t="s">
        <v>13</v>
      </c>
      <c r="K3" s="2" t="s">
        <v>14</v>
      </c>
      <c r="L3" s="24"/>
      <c r="M3" s="3" t="s">
        <v>5</v>
      </c>
      <c r="N3" s="3" t="s">
        <v>15</v>
      </c>
      <c r="O3" s="3" t="s">
        <v>16</v>
      </c>
      <c r="P3" s="3" t="s">
        <v>17</v>
      </c>
      <c r="Q3" s="3" t="s">
        <v>5</v>
      </c>
      <c r="R3" s="3" t="s">
        <v>15</v>
      </c>
      <c r="S3" s="3" t="s">
        <v>16</v>
      </c>
      <c r="T3" s="4" t="s">
        <v>17</v>
      </c>
    </row>
    <row r="4" spans="1:20" s="28" customFormat="1" ht="13.5" customHeight="1">
      <c r="A4" s="25" t="s">
        <v>101</v>
      </c>
      <c r="B4" s="26" t="s">
        <v>102</v>
      </c>
      <c r="C4" s="27">
        <f>SUM(C5:C10)</f>
        <v>88949</v>
      </c>
      <c r="D4" s="27">
        <f aca="true" t="shared" si="0" ref="D4:T4">SUM(D5:D10)</f>
        <v>71930</v>
      </c>
      <c r="E4" s="27">
        <f t="shared" si="0"/>
        <v>71555</v>
      </c>
      <c r="F4" s="27">
        <f t="shared" si="0"/>
        <v>375</v>
      </c>
      <c r="G4" s="27">
        <f t="shared" si="0"/>
        <v>0</v>
      </c>
      <c r="H4" s="27">
        <f t="shared" si="0"/>
        <v>375</v>
      </c>
      <c r="I4" s="27">
        <f t="shared" si="0"/>
        <v>347</v>
      </c>
      <c r="J4" s="27">
        <f t="shared" si="0"/>
        <v>19</v>
      </c>
      <c r="K4" s="27">
        <f t="shared" si="0"/>
        <v>9</v>
      </c>
      <c r="L4" s="27">
        <f t="shared" si="0"/>
        <v>584</v>
      </c>
      <c r="M4" s="27">
        <f t="shared" si="0"/>
        <v>584</v>
      </c>
      <c r="N4" s="27">
        <f t="shared" si="0"/>
        <v>118</v>
      </c>
      <c r="O4" s="27">
        <f t="shared" si="0"/>
        <v>457</v>
      </c>
      <c r="P4" s="27">
        <f t="shared" si="0"/>
        <v>9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</row>
    <row r="5" spans="1:20" ht="12.75">
      <c r="A5" s="5" t="s">
        <v>18</v>
      </c>
      <c r="B5" s="5" t="s">
        <v>19</v>
      </c>
      <c r="C5" s="5">
        <v>68590</v>
      </c>
      <c r="D5" s="5">
        <v>56084</v>
      </c>
      <c r="E5" s="5">
        <v>55962</v>
      </c>
      <c r="F5" s="5">
        <v>122</v>
      </c>
      <c r="G5" s="5">
        <v>0</v>
      </c>
      <c r="H5" s="5">
        <v>122</v>
      </c>
      <c r="I5" s="5">
        <v>115</v>
      </c>
      <c r="J5" s="5">
        <v>1</v>
      </c>
      <c r="K5" s="5">
        <v>6</v>
      </c>
      <c r="L5" s="5">
        <v>500</v>
      </c>
      <c r="M5" s="5">
        <v>500</v>
      </c>
      <c r="N5" s="5">
        <v>93</v>
      </c>
      <c r="O5" s="5">
        <v>401</v>
      </c>
      <c r="P5" s="5">
        <v>6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20</v>
      </c>
      <c r="B6" s="5" t="s">
        <v>21</v>
      </c>
      <c r="C6" s="5">
        <v>6161</v>
      </c>
      <c r="D6" s="5">
        <v>4794</v>
      </c>
      <c r="E6" s="5">
        <v>4719</v>
      </c>
      <c r="F6" s="5">
        <v>75</v>
      </c>
      <c r="G6" s="5">
        <v>0</v>
      </c>
      <c r="H6" s="5">
        <v>75</v>
      </c>
      <c r="I6" s="5">
        <v>75</v>
      </c>
      <c r="J6" s="5">
        <v>0</v>
      </c>
      <c r="K6" s="5">
        <v>0</v>
      </c>
      <c r="L6" s="5">
        <v>21</v>
      </c>
      <c r="M6" s="5">
        <v>21</v>
      </c>
      <c r="N6" s="5">
        <v>4</v>
      </c>
      <c r="O6" s="5">
        <v>17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22</v>
      </c>
      <c r="B7" s="5" t="s">
        <v>23</v>
      </c>
      <c r="C7" s="5">
        <v>4045</v>
      </c>
      <c r="D7" s="5">
        <v>3094</v>
      </c>
      <c r="E7" s="5">
        <v>3030</v>
      </c>
      <c r="F7" s="5">
        <v>64</v>
      </c>
      <c r="G7" s="5">
        <v>0</v>
      </c>
      <c r="H7" s="5">
        <v>64</v>
      </c>
      <c r="I7" s="5">
        <v>64</v>
      </c>
      <c r="J7" s="5">
        <v>0</v>
      </c>
      <c r="K7" s="5">
        <v>0</v>
      </c>
      <c r="L7" s="5">
        <v>15</v>
      </c>
      <c r="M7" s="5">
        <v>15</v>
      </c>
      <c r="N7" s="5">
        <v>2</v>
      </c>
      <c r="O7" s="5">
        <v>13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24</v>
      </c>
      <c r="B8" s="5" t="s">
        <v>25</v>
      </c>
      <c r="C8" s="5">
        <v>4298</v>
      </c>
      <c r="D8" s="5">
        <v>3339</v>
      </c>
      <c r="E8" s="5">
        <v>3317</v>
      </c>
      <c r="F8" s="5">
        <v>22</v>
      </c>
      <c r="G8" s="5">
        <v>0</v>
      </c>
      <c r="H8" s="5">
        <v>22</v>
      </c>
      <c r="I8" s="5">
        <v>22</v>
      </c>
      <c r="J8" s="5">
        <v>0</v>
      </c>
      <c r="K8" s="5">
        <v>0</v>
      </c>
      <c r="L8" s="5">
        <v>16</v>
      </c>
      <c r="M8" s="5">
        <v>16</v>
      </c>
      <c r="N8" s="5">
        <v>4</v>
      </c>
      <c r="O8" s="5">
        <v>12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26</v>
      </c>
      <c r="B9" s="5" t="s">
        <v>27</v>
      </c>
      <c r="C9" s="5">
        <v>2350</v>
      </c>
      <c r="D9" s="5">
        <v>1814</v>
      </c>
      <c r="E9" s="5">
        <v>1786</v>
      </c>
      <c r="F9" s="5">
        <v>28</v>
      </c>
      <c r="G9" s="5">
        <v>0</v>
      </c>
      <c r="H9" s="5">
        <v>28</v>
      </c>
      <c r="I9" s="5">
        <v>24</v>
      </c>
      <c r="J9" s="5">
        <v>1</v>
      </c>
      <c r="K9" s="5">
        <v>3</v>
      </c>
      <c r="L9" s="5">
        <v>16</v>
      </c>
      <c r="M9" s="5">
        <v>16</v>
      </c>
      <c r="N9" s="5">
        <v>7</v>
      </c>
      <c r="O9" s="5">
        <v>6</v>
      </c>
      <c r="P9" s="5">
        <v>3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28</v>
      </c>
      <c r="B10" s="5" t="s">
        <v>29</v>
      </c>
      <c r="C10" s="5">
        <v>3505</v>
      </c>
      <c r="D10" s="5">
        <v>2805</v>
      </c>
      <c r="E10" s="5">
        <v>2741</v>
      </c>
      <c r="F10" s="5">
        <v>64</v>
      </c>
      <c r="G10" s="5">
        <v>0</v>
      </c>
      <c r="H10" s="5">
        <v>64</v>
      </c>
      <c r="I10" s="5">
        <v>47</v>
      </c>
      <c r="J10" s="5">
        <v>17</v>
      </c>
      <c r="K10" s="5">
        <v>0</v>
      </c>
      <c r="L10" s="5">
        <v>16</v>
      </c>
      <c r="M10" s="5">
        <v>16</v>
      </c>
      <c r="N10" s="5">
        <v>8</v>
      </c>
      <c r="O10" s="5">
        <v>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29" t="s">
        <v>103</v>
      </c>
      <c r="B11" s="30" t="s">
        <v>104</v>
      </c>
      <c r="C11" s="31">
        <f>SUM(C12:C15)</f>
        <v>36853</v>
      </c>
      <c r="D11" s="31">
        <f aca="true" t="shared" si="1" ref="D11:T11">SUM(D12:D15)</f>
        <v>29121</v>
      </c>
      <c r="E11" s="31">
        <f t="shared" si="1"/>
        <v>28985</v>
      </c>
      <c r="F11" s="31">
        <f t="shared" si="1"/>
        <v>136</v>
      </c>
      <c r="G11" s="31">
        <f t="shared" si="1"/>
        <v>0</v>
      </c>
      <c r="H11" s="31">
        <f t="shared" si="1"/>
        <v>136</v>
      </c>
      <c r="I11" s="31">
        <f t="shared" si="1"/>
        <v>132</v>
      </c>
      <c r="J11" s="31">
        <f t="shared" si="1"/>
        <v>1</v>
      </c>
      <c r="K11" s="31">
        <f t="shared" si="1"/>
        <v>3</v>
      </c>
      <c r="L11" s="31">
        <f t="shared" si="1"/>
        <v>154</v>
      </c>
      <c r="M11" s="31">
        <f t="shared" si="1"/>
        <v>154</v>
      </c>
      <c r="N11" s="31">
        <f t="shared" si="1"/>
        <v>64</v>
      </c>
      <c r="O11" s="31">
        <f t="shared" si="1"/>
        <v>87</v>
      </c>
      <c r="P11" s="31">
        <f t="shared" si="1"/>
        <v>3</v>
      </c>
      <c r="Q11" s="31">
        <f t="shared" si="1"/>
        <v>0</v>
      </c>
      <c r="R11" s="31">
        <f t="shared" si="1"/>
        <v>0</v>
      </c>
      <c r="S11" s="31">
        <f t="shared" si="1"/>
        <v>0</v>
      </c>
      <c r="T11" s="31">
        <f t="shared" si="1"/>
        <v>0</v>
      </c>
    </row>
    <row r="12" spans="1:20" ht="12.75">
      <c r="A12" s="5" t="s">
        <v>30</v>
      </c>
      <c r="B12" s="5" t="s">
        <v>31</v>
      </c>
      <c r="C12" s="5">
        <v>20994</v>
      </c>
      <c r="D12" s="5">
        <v>16618</v>
      </c>
      <c r="E12" s="5">
        <v>16585</v>
      </c>
      <c r="F12" s="5">
        <v>33</v>
      </c>
      <c r="G12" s="5">
        <v>0</v>
      </c>
      <c r="H12" s="5">
        <v>33</v>
      </c>
      <c r="I12" s="5">
        <v>32</v>
      </c>
      <c r="J12" s="5">
        <v>0</v>
      </c>
      <c r="K12" s="5">
        <v>1</v>
      </c>
      <c r="L12" s="5">
        <v>93</v>
      </c>
      <c r="M12" s="5">
        <v>93</v>
      </c>
      <c r="N12" s="5">
        <v>39</v>
      </c>
      <c r="O12" s="5">
        <v>53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32</v>
      </c>
      <c r="B13" s="5" t="s">
        <v>33</v>
      </c>
      <c r="C13" s="5">
        <v>3174</v>
      </c>
      <c r="D13" s="5">
        <v>2508</v>
      </c>
      <c r="E13" s="5">
        <v>2476</v>
      </c>
      <c r="F13" s="5">
        <v>32</v>
      </c>
      <c r="G13" s="5">
        <v>0</v>
      </c>
      <c r="H13" s="5">
        <v>32</v>
      </c>
      <c r="I13" s="5">
        <v>30</v>
      </c>
      <c r="J13" s="5">
        <v>1</v>
      </c>
      <c r="K13" s="5">
        <v>1</v>
      </c>
      <c r="L13" s="5">
        <v>11</v>
      </c>
      <c r="M13" s="5">
        <v>11</v>
      </c>
      <c r="N13" s="5">
        <v>3</v>
      </c>
      <c r="O13" s="5">
        <v>7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34</v>
      </c>
      <c r="B14" s="5" t="s">
        <v>35</v>
      </c>
      <c r="C14" s="5">
        <v>5123</v>
      </c>
      <c r="D14" s="5">
        <v>4011</v>
      </c>
      <c r="E14" s="5">
        <v>3981</v>
      </c>
      <c r="F14" s="5">
        <v>30</v>
      </c>
      <c r="G14" s="5">
        <v>0</v>
      </c>
      <c r="H14" s="5">
        <v>30</v>
      </c>
      <c r="I14" s="5">
        <v>30</v>
      </c>
      <c r="J14" s="5">
        <v>0</v>
      </c>
      <c r="K14" s="5">
        <v>0</v>
      </c>
      <c r="L14" s="5">
        <v>32</v>
      </c>
      <c r="M14" s="5">
        <v>32</v>
      </c>
      <c r="N14" s="5">
        <v>17</v>
      </c>
      <c r="O14" s="5">
        <v>15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36</v>
      </c>
      <c r="B15" s="5" t="s">
        <v>37</v>
      </c>
      <c r="C15" s="5">
        <v>7562</v>
      </c>
      <c r="D15" s="5">
        <v>5984</v>
      </c>
      <c r="E15" s="5">
        <v>5943</v>
      </c>
      <c r="F15" s="5">
        <v>41</v>
      </c>
      <c r="G15" s="5">
        <v>0</v>
      </c>
      <c r="H15" s="5">
        <v>41</v>
      </c>
      <c r="I15" s="5">
        <v>40</v>
      </c>
      <c r="J15" s="5">
        <v>0</v>
      </c>
      <c r="K15" s="5">
        <v>1</v>
      </c>
      <c r="L15" s="5">
        <v>18</v>
      </c>
      <c r="M15" s="5">
        <v>18</v>
      </c>
      <c r="N15" s="5">
        <v>5</v>
      </c>
      <c r="O15" s="5">
        <v>12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29" t="s">
        <v>105</v>
      </c>
      <c r="B16" s="30" t="s">
        <v>106</v>
      </c>
      <c r="C16" s="31">
        <f>SUM(C17:C22)</f>
        <v>52347</v>
      </c>
      <c r="D16" s="31">
        <f aca="true" t="shared" si="2" ref="D16:T16">SUM(D17:D22)</f>
        <v>42891</v>
      </c>
      <c r="E16" s="31">
        <f t="shared" si="2"/>
        <v>42712</v>
      </c>
      <c r="F16" s="31">
        <f t="shared" si="2"/>
        <v>179</v>
      </c>
      <c r="G16" s="31">
        <f t="shared" si="2"/>
        <v>0</v>
      </c>
      <c r="H16" s="31">
        <f t="shared" si="2"/>
        <v>179</v>
      </c>
      <c r="I16" s="31">
        <f t="shared" si="2"/>
        <v>156</v>
      </c>
      <c r="J16" s="31">
        <f t="shared" si="2"/>
        <v>9</v>
      </c>
      <c r="K16" s="31">
        <f t="shared" si="2"/>
        <v>14</v>
      </c>
      <c r="L16" s="31">
        <f t="shared" si="2"/>
        <v>250</v>
      </c>
      <c r="M16" s="31">
        <f t="shared" si="2"/>
        <v>250</v>
      </c>
      <c r="N16" s="31">
        <f t="shared" si="2"/>
        <v>98</v>
      </c>
      <c r="O16" s="31">
        <f t="shared" si="2"/>
        <v>138</v>
      </c>
      <c r="P16" s="31">
        <f t="shared" si="2"/>
        <v>14</v>
      </c>
      <c r="Q16" s="31">
        <f t="shared" si="2"/>
        <v>0</v>
      </c>
      <c r="R16" s="31">
        <f t="shared" si="2"/>
        <v>0</v>
      </c>
      <c r="S16" s="31">
        <f t="shared" si="2"/>
        <v>0</v>
      </c>
      <c r="T16" s="31">
        <f t="shared" si="2"/>
        <v>0</v>
      </c>
    </row>
    <row r="17" spans="1:20" ht="12.75">
      <c r="A17" s="5" t="s">
        <v>38</v>
      </c>
      <c r="B17" s="5" t="s">
        <v>39</v>
      </c>
      <c r="C17" s="5">
        <v>24310</v>
      </c>
      <c r="D17" s="5">
        <v>20269</v>
      </c>
      <c r="E17" s="5">
        <v>20223</v>
      </c>
      <c r="F17" s="5">
        <v>46</v>
      </c>
      <c r="G17" s="5">
        <v>0</v>
      </c>
      <c r="H17" s="5">
        <v>46</v>
      </c>
      <c r="I17" s="5">
        <v>34</v>
      </c>
      <c r="J17" s="5">
        <v>5</v>
      </c>
      <c r="K17" s="5">
        <v>7</v>
      </c>
      <c r="L17" s="5">
        <v>137</v>
      </c>
      <c r="M17" s="5">
        <v>137</v>
      </c>
      <c r="N17" s="5">
        <v>44</v>
      </c>
      <c r="O17" s="5">
        <v>86</v>
      </c>
      <c r="P17" s="5">
        <v>7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40</v>
      </c>
      <c r="B18" s="5" t="s">
        <v>41</v>
      </c>
      <c r="C18" s="5">
        <v>11017</v>
      </c>
      <c r="D18" s="5">
        <v>8965</v>
      </c>
      <c r="E18" s="5">
        <v>8931</v>
      </c>
      <c r="F18" s="5">
        <v>34</v>
      </c>
      <c r="G18" s="5">
        <v>0</v>
      </c>
      <c r="H18" s="5">
        <v>34</v>
      </c>
      <c r="I18" s="5">
        <v>29</v>
      </c>
      <c r="J18" s="5">
        <v>0</v>
      </c>
      <c r="K18" s="5">
        <v>5</v>
      </c>
      <c r="L18" s="5">
        <v>44</v>
      </c>
      <c r="M18" s="5">
        <v>44</v>
      </c>
      <c r="N18" s="5">
        <v>20</v>
      </c>
      <c r="O18" s="5">
        <v>19</v>
      </c>
      <c r="P18" s="5">
        <v>5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42</v>
      </c>
      <c r="B19" s="5" t="s">
        <v>43</v>
      </c>
      <c r="C19" s="5">
        <v>4870</v>
      </c>
      <c r="D19" s="5">
        <v>3888</v>
      </c>
      <c r="E19" s="5">
        <v>3856</v>
      </c>
      <c r="F19" s="5">
        <v>32</v>
      </c>
      <c r="G19" s="5">
        <v>0</v>
      </c>
      <c r="H19" s="5">
        <v>32</v>
      </c>
      <c r="I19" s="5">
        <v>30</v>
      </c>
      <c r="J19" s="5">
        <v>0</v>
      </c>
      <c r="K19" s="5">
        <v>2</v>
      </c>
      <c r="L19" s="5">
        <v>18</v>
      </c>
      <c r="M19" s="5">
        <v>18</v>
      </c>
      <c r="N19" s="5">
        <v>4</v>
      </c>
      <c r="O19" s="5">
        <v>12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44</v>
      </c>
      <c r="B20" s="5" t="s">
        <v>45</v>
      </c>
      <c r="C20" s="5">
        <v>4111</v>
      </c>
      <c r="D20" s="5">
        <v>3306</v>
      </c>
      <c r="E20" s="5">
        <v>3278</v>
      </c>
      <c r="F20" s="5">
        <v>28</v>
      </c>
      <c r="G20" s="5">
        <v>0</v>
      </c>
      <c r="H20" s="5">
        <v>28</v>
      </c>
      <c r="I20" s="5">
        <v>25</v>
      </c>
      <c r="J20" s="5">
        <v>3</v>
      </c>
      <c r="K20" s="5">
        <v>0</v>
      </c>
      <c r="L20" s="5">
        <v>14</v>
      </c>
      <c r="M20" s="5">
        <v>14</v>
      </c>
      <c r="N20" s="5">
        <v>8</v>
      </c>
      <c r="O20" s="5">
        <v>6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46</v>
      </c>
      <c r="B21" s="5" t="s">
        <v>47</v>
      </c>
      <c r="C21" s="5">
        <v>3952</v>
      </c>
      <c r="D21" s="5">
        <v>3215</v>
      </c>
      <c r="E21" s="5">
        <v>3192</v>
      </c>
      <c r="F21" s="5">
        <v>23</v>
      </c>
      <c r="G21" s="5">
        <v>0</v>
      </c>
      <c r="H21" s="5">
        <v>23</v>
      </c>
      <c r="I21" s="5">
        <v>23</v>
      </c>
      <c r="J21" s="5">
        <v>0</v>
      </c>
      <c r="K21" s="5">
        <v>0</v>
      </c>
      <c r="L21" s="5">
        <v>17</v>
      </c>
      <c r="M21" s="5">
        <v>17</v>
      </c>
      <c r="N21" s="5">
        <v>9</v>
      </c>
      <c r="O21" s="5">
        <v>8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48</v>
      </c>
      <c r="B22" s="5" t="s">
        <v>49</v>
      </c>
      <c r="C22" s="5">
        <v>4087</v>
      </c>
      <c r="D22" s="5">
        <v>3248</v>
      </c>
      <c r="E22" s="5">
        <v>3232</v>
      </c>
      <c r="F22" s="5">
        <v>16</v>
      </c>
      <c r="G22" s="5">
        <v>0</v>
      </c>
      <c r="H22" s="5">
        <v>16</v>
      </c>
      <c r="I22" s="5">
        <v>15</v>
      </c>
      <c r="J22" s="5">
        <v>1</v>
      </c>
      <c r="K22" s="5">
        <v>0</v>
      </c>
      <c r="L22" s="5">
        <v>20</v>
      </c>
      <c r="M22" s="5">
        <v>20</v>
      </c>
      <c r="N22" s="5">
        <v>13</v>
      </c>
      <c r="O22" s="5">
        <v>7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29" t="s">
        <v>107</v>
      </c>
      <c r="B23" s="30" t="s">
        <v>108</v>
      </c>
      <c r="C23" s="31">
        <f>SUM(C24:C31)</f>
        <v>53635</v>
      </c>
      <c r="D23" s="31">
        <f aca="true" t="shared" si="3" ref="D23:T23">SUM(D24:D31)</f>
        <v>43329</v>
      </c>
      <c r="E23" s="31">
        <f t="shared" si="3"/>
        <v>42872</v>
      </c>
      <c r="F23" s="31">
        <f t="shared" si="3"/>
        <v>457</v>
      </c>
      <c r="G23" s="31">
        <f t="shared" si="3"/>
        <v>0</v>
      </c>
      <c r="H23" s="31">
        <f t="shared" si="3"/>
        <v>457</v>
      </c>
      <c r="I23" s="31">
        <f t="shared" si="3"/>
        <v>441</v>
      </c>
      <c r="J23" s="31">
        <f t="shared" si="3"/>
        <v>6</v>
      </c>
      <c r="K23" s="31">
        <f t="shared" si="3"/>
        <v>10</v>
      </c>
      <c r="L23" s="31">
        <f t="shared" si="3"/>
        <v>624</v>
      </c>
      <c r="M23" s="31">
        <f t="shared" si="3"/>
        <v>624</v>
      </c>
      <c r="N23" s="31">
        <f t="shared" si="3"/>
        <v>437</v>
      </c>
      <c r="O23" s="31">
        <f t="shared" si="3"/>
        <v>177</v>
      </c>
      <c r="P23" s="31">
        <f t="shared" si="3"/>
        <v>10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</row>
    <row r="24" spans="1:20" ht="12.75">
      <c r="A24" s="5" t="s">
        <v>50</v>
      </c>
      <c r="B24" s="5" t="s">
        <v>51</v>
      </c>
      <c r="C24" s="5">
        <v>14028</v>
      </c>
      <c r="D24" s="5">
        <v>11650</v>
      </c>
      <c r="E24" s="5">
        <v>11611</v>
      </c>
      <c r="F24" s="5">
        <v>39</v>
      </c>
      <c r="G24" s="5">
        <v>0</v>
      </c>
      <c r="H24" s="5">
        <v>39</v>
      </c>
      <c r="I24" s="5">
        <v>39</v>
      </c>
      <c r="J24" s="5">
        <v>0</v>
      </c>
      <c r="K24" s="5">
        <v>0</v>
      </c>
      <c r="L24" s="5">
        <v>113</v>
      </c>
      <c r="M24" s="5">
        <v>113</v>
      </c>
      <c r="N24" s="5">
        <v>22</v>
      </c>
      <c r="O24" s="5">
        <v>91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52</v>
      </c>
      <c r="B25" s="5" t="s">
        <v>53</v>
      </c>
      <c r="C25" s="5">
        <v>9357</v>
      </c>
      <c r="D25" s="5">
        <v>7616</v>
      </c>
      <c r="E25" s="5">
        <v>7480</v>
      </c>
      <c r="F25" s="5">
        <v>136</v>
      </c>
      <c r="G25" s="5">
        <v>0</v>
      </c>
      <c r="H25" s="5">
        <v>136</v>
      </c>
      <c r="I25" s="5">
        <v>125</v>
      </c>
      <c r="J25" s="5">
        <v>6</v>
      </c>
      <c r="K25" s="5">
        <v>5</v>
      </c>
      <c r="L25" s="5">
        <v>44</v>
      </c>
      <c r="M25" s="5">
        <v>44</v>
      </c>
      <c r="N25" s="5">
        <v>18</v>
      </c>
      <c r="O25" s="5">
        <v>21</v>
      </c>
      <c r="P25" s="5">
        <v>5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54</v>
      </c>
      <c r="B26" s="5" t="s">
        <v>55</v>
      </c>
      <c r="C26" s="5">
        <v>3088</v>
      </c>
      <c r="D26" s="5">
        <v>2489</v>
      </c>
      <c r="E26" s="5">
        <v>2433</v>
      </c>
      <c r="F26" s="5">
        <v>56</v>
      </c>
      <c r="G26" s="5">
        <v>0</v>
      </c>
      <c r="H26" s="5">
        <v>56</v>
      </c>
      <c r="I26" s="5">
        <v>56</v>
      </c>
      <c r="J26" s="5">
        <v>0</v>
      </c>
      <c r="K26" s="5">
        <v>0</v>
      </c>
      <c r="L26" s="5">
        <v>11</v>
      </c>
      <c r="M26" s="5">
        <v>11</v>
      </c>
      <c r="N26" s="5">
        <v>7</v>
      </c>
      <c r="O26" s="5">
        <v>4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56</v>
      </c>
      <c r="B27" s="5" t="s">
        <v>57</v>
      </c>
      <c r="C27" s="5">
        <v>5701</v>
      </c>
      <c r="D27" s="5">
        <v>4584</v>
      </c>
      <c r="E27" s="5">
        <v>4487</v>
      </c>
      <c r="F27" s="5">
        <v>97</v>
      </c>
      <c r="G27" s="5">
        <v>0</v>
      </c>
      <c r="H27" s="5">
        <v>97</v>
      </c>
      <c r="I27" s="5">
        <v>96</v>
      </c>
      <c r="J27" s="5">
        <v>0</v>
      </c>
      <c r="K27" s="5">
        <v>1</v>
      </c>
      <c r="L27" s="5">
        <v>22</v>
      </c>
      <c r="M27" s="5">
        <v>22</v>
      </c>
      <c r="N27" s="5">
        <v>11</v>
      </c>
      <c r="O27" s="5">
        <v>10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58</v>
      </c>
      <c r="B28" s="5" t="s">
        <v>59</v>
      </c>
      <c r="C28" s="5">
        <v>4991</v>
      </c>
      <c r="D28" s="5">
        <v>3774</v>
      </c>
      <c r="E28" s="5">
        <v>3735</v>
      </c>
      <c r="F28" s="5">
        <v>39</v>
      </c>
      <c r="G28" s="5">
        <v>0</v>
      </c>
      <c r="H28" s="5">
        <v>39</v>
      </c>
      <c r="I28" s="5">
        <v>39</v>
      </c>
      <c r="J28" s="5">
        <v>0</v>
      </c>
      <c r="K28" s="5">
        <v>0</v>
      </c>
      <c r="L28" s="5">
        <v>336</v>
      </c>
      <c r="M28" s="5">
        <v>336</v>
      </c>
      <c r="N28" s="5">
        <v>326</v>
      </c>
      <c r="O28" s="5">
        <v>10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60</v>
      </c>
      <c r="B29" s="5" t="s">
        <v>61</v>
      </c>
      <c r="C29" s="5">
        <v>6208</v>
      </c>
      <c r="D29" s="5">
        <v>5042</v>
      </c>
      <c r="E29" s="5">
        <v>5013</v>
      </c>
      <c r="F29" s="5">
        <v>29</v>
      </c>
      <c r="G29" s="5">
        <v>0</v>
      </c>
      <c r="H29" s="5">
        <v>29</v>
      </c>
      <c r="I29" s="5">
        <v>28</v>
      </c>
      <c r="J29" s="5">
        <v>0</v>
      </c>
      <c r="K29" s="5">
        <v>1</v>
      </c>
      <c r="L29" s="5">
        <v>28</v>
      </c>
      <c r="M29" s="5">
        <v>28</v>
      </c>
      <c r="N29" s="5">
        <v>12</v>
      </c>
      <c r="O29" s="5">
        <v>15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62</v>
      </c>
      <c r="B30" s="5" t="s">
        <v>63</v>
      </c>
      <c r="C30" s="5">
        <v>7505</v>
      </c>
      <c r="D30" s="5">
        <v>6030</v>
      </c>
      <c r="E30" s="5">
        <v>5974</v>
      </c>
      <c r="F30" s="5">
        <v>56</v>
      </c>
      <c r="G30" s="5">
        <v>0</v>
      </c>
      <c r="H30" s="5">
        <v>56</v>
      </c>
      <c r="I30" s="5">
        <v>53</v>
      </c>
      <c r="J30" s="5">
        <v>0</v>
      </c>
      <c r="K30" s="5">
        <v>3</v>
      </c>
      <c r="L30" s="5">
        <v>40</v>
      </c>
      <c r="M30" s="5">
        <v>40</v>
      </c>
      <c r="N30" s="5">
        <v>17</v>
      </c>
      <c r="O30" s="5">
        <v>20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64</v>
      </c>
      <c r="B31" s="5" t="s">
        <v>65</v>
      </c>
      <c r="C31" s="5">
        <v>2757</v>
      </c>
      <c r="D31" s="5">
        <v>2144</v>
      </c>
      <c r="E31" s="5">
        <v>2139</v>
      </c>
      <c r="F31" s="5">
        <v>5</v>
      </c>
      <c r="G31" s="5">
        <v>0</v>
      </c>
      <c r="H31" s="5">
        <v>5</v>
      </c>
      <c r="I31" s="5">
        <v>5</v>
      </c>
      <c r="J31" s="5">
        <v>0</v>
      </c>
      <c r="K31" s="5">
        <v>0</v>
      </c>
      <c r="L31" s="5">
        <v>30</v>
      </c>
      <c r="M31" s="5">
        <v>30</v>
      </c>
      <c r="N31" s="5">
        <v>24</v>
      </c>
      <c r="O31" s="5">
        <v>6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29" t="s">
        <v>109</v>
      </c>
      <c r="B32" s="30" t="s">
        <v>110</v>
      </c>
      <c r="C32" s="31">
        <f>SUM(C33:C36)</f>
        <v>105417</v>
      </c>
      <c r="D32" s="31">
        <f aca="true" t="shared" si="4" ref="D32:T32">SUM(D33:D36)</f>
        <v>86441</v>
      </c>
      <c r="E32" s="31">
        <f t="shared" si="4"/>
        <v>85944</v>
      </c>
      <c r="F32" s="31">
        <f t="shared" si="4"/>
        <v>497</v>
      </c>
      <c r="G32" s="31">
        <f t="shared" si="4"/>
        <v>2</v>
      </c>
      <c r="H32" s="31">
        <f t="shared" si="4"/>
        <v>495</v>
      </c>
      <c r="I32" s="31">
        <f t="shared" si="4"/>
        <v>408</v>
      </c>
      <c r="J32" s="31">
        <f t="shared" si="4"/>
        <v>2</v>
      </c>
      <c r="K32" s="31">
        <f t="shared" si="4"/>
        <v>85</v>
      </c>
      <c r="L32" s="31">
        <f t="shared" si="4"/>
        <v>683</v>
      </c>
      <c r="M32" s="31">
        <f t="shared" si="4"/>
        <v>683</v>
      </c>
      <c r="N32" s="31">
        <f t="shared" si="4"/>
        <v>119</v>
      </c>
      <c r="O32" s="31">
        <f t="shared" si="4"/>
        <v>479</v>
      </c>
      <c r="P32" s="31">
        <f t="shared" si="4"/>
        <v>85</v>
      </c>
      <c r="Q32" s="31">
        <f t="shared" si="4"/>
        <v>0</v>
      </c>
      <c r="R32" s="31">
        <f t="shared" si="4"/>
        <v>0</v>
      </c>
      <c r="S32" s="31">
        <f t="shared" si="4"/>
        <v>0</v>
      </c>
      <c r="T32" s="31">
        <f t="shared" si="4"/>
        <v>0</v>
      </c>
    </row>
    <row r="33" spans="1:20" ht="12.75">
      <c r="A33" s="5" t="s">
        <v>66</v>
      </c>
      <c r="B33" s="5" t="s">
        <v>67</v>
      </c>
      <c r="C33" s="5">
        <v>74406</v>
      </c>
      <c r="D33" s="5">
        <v>61601</v>
      </c>
      <c r="E33" s="5">
        <v>61388</v>
      </c>
      <c r="F33" s="5">
        <v>213</v>
      </c>
      <c r="G33" s="5">
        <v>1</v>
      </c>
      <c r="H33" s="5">
        <v>212</v>
      </c>
      <c r="I33" s="5">
        <v>142</v>
      </c>
      <c r="J33" s="5">
        <v>1</v>
      </c>
      <c r="K33" s="5">
        <v>69</v>
      </c>
      <c r="L33" s="5">
        <v>531</v>
      </c>
      <c r="M33" s="5">
        <v>531</v>
      </c>
      <c r="N33" s="5">
        <v>76</v>
      </c>
      <c r="O33" s="5">
        <v>386</v>
      </c>
      <c r="P33" s="5">
        <v>69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68</v>
      </c>
      <c r="B34" s="5" t="s">
        <v>69</v>
      </c>
      <c r="C34" s="5">
        <v>13200</v>
      </c>
      <c r="D34" s="5">
        <v>10422</v>
      </c>
      <c r="E34" s="5">
        <v>10328</v>
      </c>
      <c r="F34" s="5">
        <v>94</v>
      </c>
      <c r="G34" s="5">
        <v>1</v>
      </c>
      <c r="H34" s="5">
        <v>93</v>
      </c>
      <c r="I34" s="5">
        <v>92</v>
      </c>
      <c r="J34" s="5">
        <v>1</v>
      </c>
      <c r="K34" s="5">
        <v>0</v>
      </c>
      <c r="L34" s="5">
        <v>58</v>
      </c>
      <c r="M34" s="5">
        <v>58</v>
      </c>
      <c r="N34" s="5">
        <v>15</v>
      </c>
      <c r="O34" s="5">
        <v>43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70</v>
      </c>
      <c r="B35" s="5" t="s">
        <v>71</v>
      </c>
      <c r="C35" s="5">
        <v>7455</v>
      </c>
      <c r="D35" s="5">
        <v>5960</v>
      </c>
      <c r="E35" s="5">
        <v>5822</v>
      </c>
      <c r="F35" s="5">
        <v>138</v>
      </c>
      <c r="G35" s="5">
        <v>0</v>
      </c>
      <c r="H35" s="5">
        <v>138</v>
      </c>
      <c r="I35" s="5">
        <v>124</v>
      </c>
      <c r="J35" s="5">
        <v>0</v>
      </c>
      <c r="K35" s="5">
        <v>14</v>
      </c>
      <c r="L35" s="5">
        <v>44</v>
      </c>
      <c r="M35" s="5">
        <v>44</v>
      </c>
      <c r="N35" s="5">
        <v>12</v>
      </c>
      <c r="O35" s="5">
        <v>18</v>
      </c>
      <c r="P35" s="5">
        <v>14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72</v>
      </c>
      <c r="B36" s="5" t="s">
        <v>73</v>
      </c>
      <c r="C36" s="5">
        <v>10356</v>
      </c>
      <c r="D36" s="5">
        <v>8458</v>
      </c>
      <c r="E36" s="5">
        <v>8406</v>
      </c>
      <c r="F36" s="5">
        <v>52</v>
      </c>
      <c r="G36" s="5">
        <v>0</v>
      </c>
      <c r="H36" s="5">
        <v>52</v>
      </c>
      <c r="I36" s="5">
        <v>50</v>
      </c>
      <c r="J36" s="5">
        <v>0</v>
      </c>
      <c r="K36" s="5">
        <v>2</v>
      </c>
      <c r="L36" s="5">
        <v>50</v>
      </c>
      <c r="M36" s="5">
        <v>50</v>
      </c>
      <c r="N36" s="5">
        <v>16</v>
      </c>
      <c r="O36" s="5">
        <v>32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29" t="s">
        <v>111</v>
      </c>
      <c r="B37" s="30" t="s">
        <v>112</v>
      </c>
      <c r="C37" s="31">
        <f>SUM(C38:C43)</f>
        <v>62192</v>
      </c>
      <c r="D37" s="31">
        <f aca="true" t="shared" si="5" ref="D37:T37">SUM(D38:D43)</f>
        <v>49116</v>
      </c>
      <c r="E37" s="31">
        <f t="shared" si="5"/>
        <v>48778</v>
      </c>
      <c r="F37" s="31">
        <f t="shared" si="5"/>
        <v>338</v>
      </c>
      <c r="G37" s="31">
        <f t="shared" si="5"/>
        <v>1</v>
      </c>
      <c r="H37" s="31">
        <f t="shared" si="5"/>
        <v>337</v>
      </c>
      <c r="I37" s="31">
        <f t="shared" si="5"/>
        <v>275</v>
      </c>
      <c r="J37" s="31">
        <f t="shared" si="5"/>
        <v>13</v>
      </c>
      <c r="K37" s="31">
        <f t="shared" si="5"/>
        <v>49</v>
      </c>
      <c r="L37" s="31">
        <f t="shared" si="5"/>
        <v>313</v>
      </c>
      <c r="M37" s="31">
        <f t="shared" si="5"/>
        <v>313</v>
      </c>
      <c r="N37" s="31">
        <f t="shared" si="5"/>
        <v>83</v>
      </c>
      <c r="O37" s="31">
        <f t="shared" si="5"/>
        <v>181</v>
      </c>
      <c r="P37" s="31">
        <f t="shared" si="5"/>
        <v>49</v>
      </c>
      <c r="Q37" s="31">
        <f t="shared" si="5"/>
        <v>0</v>
      </c>
      <c r="R37" s="31">
        <f t="shared" si="5"/>
        <v>0</v>
      </c>
      <c r="S37" s="31">
        <f t="shared" si="5"/>
        <v>0</v>
      </c>
      <c r="T37" s="31">
        <f t="shared" si="5"/>
        <v>0</v>
      </c>
    </row>
    <row r="38" spans="1:20" ht="12.75">
      <c r="A38" s="5" t="s">
        <v>74</v>
      </c>
      <c r="B38" s="5" t="s">
        <v>75</v>
      </c>
      <c r="C38" s="5">
        <v>12981</v>
      </c>
      <c r="D38" s="5">
        <v>10401</v>
      </c>
      <c r="E38" s="5">
        <v>10345</v>
      </c>
      <c r="F38" s="5">
        <v>56</v>
      </c>
      <c r="G38" s="5">
        <v>0</v>
      </c>
      <c r="H38" s="5">
        <v>56</v>
      </c>
      <c r="I38" s="5">
        <v>51</v>
      </c>
      <c r="J38" s="5">
        <v>0</v>
      </c>
      <c r="K38" s="5">
        <v>5</v>
      </c>
      <c r="L38" s="5">
        <v>67</v>
      </c>
      <c r="M38" s="5">
        <v>67</v>
      </c>
      <c r="N38" s="5">
        <v>22</v>
      </c>
      <c r="O38" s="5">
        <v>40</v>
      </c>
      <c r="P38" s="5">
        <v>5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76</v>
      </c>
      <c r="B39" s="5" t="s">
        <v>77</v>
      </c>
      <c r="C39" s="5">
        <v>3872</v>
      </c>
      <c r="D39" s="5">
        <v>3051</v>
      </c>
      <c r="E39" s="5">
        <v>2988</v>
      </c>
      <c r="F39" s="5">
        <v>63</v>
      </c>
      <c r="G39" s="5">
        <v>0</v>
      </c>
      <c r="H39" s="5">
        <v>63</v>
      </c>
      <c r="I39" s="5">
        <v>49</v>
      </c>
      <c r="J39" s="5">
        <v>2</v>
      </c>
      <c r="K39" s="5">
        <v>12</v>
      </c>
      <c r="L39" s="5">
        <v>27</v>
      </c>
      <c r="M39" s="5">
        <v>27</v>
      </c>
      <c r="N39" s="5">
        <v>5</v>
      </c>
      <c r="O39" s="5">
        <v>10</v>
      </c>
      <c r="P39" s="5">
        <v>12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78</v>
      </c>
      <c r="B40" s="5" t="s">
        <v>79</v>
      </c>
      <c r="C40" s="5">
        <v>5272</v>
      </c>
      <c r="D40" s="5">
        <v>4109</v>
      </c>
      <c r="E40" s="5">
        <v>4088</v>
      </c>
      <c r="F40" s="5">
        <v>21</v>
      </c>
      <c r="G40" s="5">
        <v>0</v>
      </c>
      <c r="H40" s="5">
        <v>21</v>
      </c>
      <c r="I40" s="5">
        <v>21</v>
      </c>
      <c r="J40" s="5">
        <v>0</v>
      </c>
      <c r="K40" s="5">
        <v>0</v>
      </c>
      <c r="L40" s="5">
        <v>28</v>
      </c>
      <c r="M40" s="5">
        <v>28</v>
      </c>
      <c r="N40" s="5">
        <v>9</v>
      </c>
      <c r="O40" s="5">
        <v>19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80</v>
      </c>
      <c r="B41" s="5" t="s">
        <v>81</v>
      </c>
      <c r="C41" s="5">
        <v>26555</v>
      </c>
      <c r="D41" s="5">
        <v>20872</v>
      </c>
      <c r="E41" s="5">
        <v>20743</v>
      </c>
      <c r="F41" s="5">
        <v>129</v>
      </c>
      <c r="G41" s="5">
        <v>1</v>
      </c>
      <c r="H41" s="5">
        <v>128</v>
      </c>
      <c r="I41" s="5">
        <v>89</v>
      </c>
      <c r="J41" s="5">
        <v>11</v>
      </c>
      <c r="K41" s="5">
        <v>28</v>
      </c>
      <c r="L41" s="5">
        <v>134</v>
      </c>
      <c r="M41" s="5">
        <v>134</v>
      </c>
      <c r="N41" s="5">
        <v>26</v>
      </c>
      <c r="O41" s="5">
        <v>80</v>
      </c>
      <c r="P41" s="5">
        <v>28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82</v>
      </c>
      <c r="B42" s="5" t="s">
        <v>83</v>
      </c>
      <c r="C42" s="5">
        <v>8909</v>
      </c>
      <c r="D42" s="5">
        <v>7049</v>
      </c>
      <c r="E42" s="5">
        <v>7037</v>
      </c>
      <c r="F42" s="5">
        <v>12</v>
      </c>
      <c r="G42" s="5">
        <v>0</v>
      </c>
      <c r="H42" s="5">
        <v>12</v>
      </c>
      <c r="I42" s="5">
        <v>12</v>
      </c>
      <c r="J42" s="5">
        <v>0</v>
      </c>
      <c r="K42" s="5">
        <v>0</v>
      </c>
      <c r="L42" s="5">
        <v>38</v>
      </c>
      <c r="M42" s="5">
        <v>38</v>
      </c>
      <c r="N42" s="5">
        <v>14</v>
      </c>
      <c r="O42" s="5">
        <v>24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84</v>
      </c>
      <c r="B43" s="5" t="s">
        <v>85</v>
      </c>
      <c r="C43" s="5">
        <v>4603</v>
      </c>
      <c r="D43" s="5">
        <v>3634</v>
      </c>
      <c r="E43" s="5">
        <v>3577</v>
      </c>
      <c r="F43" s="5">
        <v>57</v>
      </c>
      <c r="G43" s="5">
        <v>0</v>
      </c>
      <c r="H43" s="5">
        <v>57</v>
      </c>
      <c r="I43" s="5">
        <v>53</v>
      </c>
      <c r="J43" s="5">
        <v>0</v>
      </c>
      <c r="K43" s="5">
        <v>4</v>
      </c>
      <c r="L43" s="5">
        <v>19</v>
      </c>
      <c r="M43" s="5">
        <v>19</v>
      </c>
      <c r="N43" s="5">
        <v>7</v>
      </c>
      <c r="O43" s="5">
        <v>8</v>
      </c>
      <c r="P43" s="5">
        <v>4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29" t="s">
        <v>113</v>
      </c>
      <c r="B44" s="30" t="s">
        <v>114</v>
      </c>
      <c r="C44" s="31">
        <f>SUM(C45:C50)</f>
        <v>45344</v>
      </c>
      <c r="D44" s="31">
        <f aca="true" t="shared" si="6" ref="D44:T44">SUM(D45:D50)</f>
        <v>36998</v>
      </c>
      <c r="E44" s="31">
        <f t="shared" si="6"/>
        <v>36872</v>
      </c>
      <c r="F44" s="31">
        <f t="shared" si="6"/>
        <v>126</v>
      </c>
      <c r="G44" s="31">
        <f t="shared" si="6"/>
        <v>3</v>
      </c>
      <c r="H44" s="31">
        <f t="shared" si="6"/>
        <v>123</v>
      </c>
      <c r="I44" s="31">
        <f>SUM(I45:I50)</f>
        <v>117</v>
      </c>
      <c r="J44" s="31">
        <f t="shared" si="6"/>
        <v>0</v>
      </c>
      <c r="K44" s="31">
        <f t="shared" si="6"/>
        <v>6</v>
      </c>
      <c r="L44" s="31">
        <f t="shared" si="6"/>
        <v>211</v>
      </c>
      <c r="M44" s="31">
        <f t="shared" si="6"/>
        <v>211</v>
      </c>
      <c r="N44" s="31">
        <f t="shared" si="6"/>
        <v>76</v>
      </c>
      <c r="O44" s="31">
        <f t="shared" si="6"/>
        <v>129</v>
      </c>
      <c r="P44" s="31">
        <f t="shared" si="6"/>
        <v>6</v>
      </c>
      <c r="Q44" s="31">
        <f t="shared" si="6"/>
        <v>0</v>
      </c>
      <c r="R44" s="31">
        <f t="shared" si="6"/>
        <v>0</v>
      </c>
      <c r="S44" s="31">
        <f t="shared" si="6"/>
        <v>0</v>
      </c>
      <c r="T44" s="31">
        <f t="shared" si="6"/>
        <v>0</v>
      </c>
    </row>
    <row r="45" spans="1:20" ht="12.75">
      <c r="A45" s="5" t="s">
        <v>86</v>
      </c>
      <c r="B45" s="5" t="s">
        <v>87</v>
      </c>
      <c r="C45" s="5">
        <v>3857</v>
      </c>
      <c r="D45" s="5">
        <v>3190</v>
      </c>
      <c r="E45" s="5">
        <v>3173</v>
      </c>
      <c r="F45" s="5">
        <v>17</v>
      </c>
      <c r="G45" s="5">
        <v>0</v>
      </c>
      <c r="H45" s="5">
        <v>17</v>
      </c>
      <c r="I45" s="5">
        <v>17</v>
      </c>
      <c r="J45" s="5">
        <v>0</v>
      </c>
      <c r="K45" s="5">
        <v>0</v>
      </c>
      <c r="L45" s="5">
        <v>21</v>
      </c>
      <c r="M45" s="5">
        <v>21</v>
      </c>
      <c r="N45" s="5">
        <v>6</v>
      </c>
      <c r="O45" s="5">
        <v>15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88</v>
      </c>
      <c r="B46" s="5" t="s">
        <v>89</v>
      </c>
      <c r="C46" s="5">
        <v>16166</v>
      </c>
      <c r="D46" s="5">
        <v>13426</v>
      </c>
      <c r="E46" s="5">
        <v>13390</v>
      </c>
      <c r="F46" s="5">
        <v>36</v>
      </c>
      <c r="G46" s="5">
        <v>1</v>
      </c>
      <c r="H46" s="5">
        <v>35</v>
      </c>
      <c r="I46" s="5">
        <v>35</v>
      </c>
      <c r="J46" s="5">
        <v>0</v>
      </c>
      <c r="K46" s="5">
        <v>0</v>
      </c>
      <c r="L46" s="5">
        <v>67</v>
      </c>
      <c r="M46" s="5">
        <v>67</v>
      </c>
      <c r="N46" s="5">
        <v>31</v>
      </c>
      <c r="O46" s="5">
        <v>36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90</v>
      </c>
      <c r="B47" s="5" t="s">
        <v>91</v>
      </c>
      <c r="C47" s="5">
        <v>4722</v>
      </c>
      <c r="D47" s="5">
        <v>3722</v>
      </c>
      <c r="E47" s="5">
        <v>3706</v>
      </c>
      <c r="F47" s="5">
        <v>16</v>
      </c>
      <c r="G47" s="5">
        <v>1</v>
      </c>
      <c r="H47" s="5">
        <v>15</v>
      </c>
      <c r="I47" s="5">
        <v>15</v>
      </c>
      <c r="J47" s="5">
        <v>0</v>
      </c>
      <c r="K47" s="5">
        <v>0</v>
      </c>
      <c r="L47" s="5">
        <v>22</v>
      </c>
      <c r="M47" s="5">
        <v>22</v>
      </c>
      <c r="N47" s="5">
        <v>6</v>
      </c>
      <c r="O47" s="5">
        <v>16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92</v>
      </c>
      <c r="B48" s="5" t="s">
        <v>93</v>
      </c>
      <c r="C48" s="5">
        <v>7840</v>
      </c>
      <c r="D48" s="5">
        <v>6416</v>
      </c>
      <c r="E48" s="5">
        <v>6375</v>
      </c>
      <c r="F48" s="5">
        <v>41</v>
      </c>
      <c r="G48" s="5">
        <v>1</v>
      </c>
      <c r="H48" s="5">
        <v>40</v>
      </c>
      <c r="I48" s="5">
        <v>35</v>
      </c>
      <c r="J48" s="5">
        <v>0</v>
      </c>
      <c r="K48" s="5">
        <v>5</v>
      </c>
      <c r="L48" s="5">
        <v>35</v>
      </c>
      <c r="M48" s="5">
        <v>35</v>
      </c>
      <c r="N48" s="5">
        <v>12</v>
      </c>
      <c r="O48" s="5">
        <v>18</v>
      </c>
      <c r="P48" s="5">
        <v>5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94</v>
      </c>
      <c r="B49" s="5" t="s">
        <v>95</v>
      </c>
      <c r="C49" s="5">
        <v>5642</v>
      </c>
      <c r="D49" s="5">
        <v>4560</v>
      </c>
      <c r="E49" s="5">
        <v>4551</v>
      </c>
      <c r="F49" s="5">
        <v>9</v>
      </c>
      <c r="G49" s="5">
        <v>0</v>
      </c>
      <c r="H49" s="5">
        <v>9</v>
      </c>
      <c r="I49" s="5">
        <v>9</v>
      </c>
      <c r="J49" s="5">
        <v>0</v>
      </c>
      <c r="K49" s="5">
        <v>0</v>
      </c>
      <c r="L49" s="5">
        <v>22</v>
      </c>
      <c r="M49" s="5">
        <v>22</v>
      </c>
      <c r="N49" s="5">
        <v>9</v>
      </c>
      <c r="O49" s="5">
        <v>13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96</v>
      </c>
      <c r="B50" s="5" t="s">
        <v>97</v>
      </c>
      <c r="C50" s="5">
        <v>7117</v>
      </c>
      <c r="D50" s="5">
        <v>5684</v>
      </c>
      <c r="E50" s="5">
        <v>5677</v>
      </c>
      <c r="F50" s="5">
        <v>7</v>
      </c>
      <c r="G50" s="5">
        <v>0</v>
      </c>
      <c r="H50" s="5">
        <v>7</v>
      </c>
      <c r="I50" s="5">
        <v>6</v>
      </c>
      <c r="J50" s="5">
        <v>0</v>
      </c>
      <c r="K50" s="5">
        <v>1</v>
      </c>
      <c r="L50" s="5">
        <v>44</v>
      </c>
      <c r="M50" s="5">
        <v>44</v>
      </c>
      <c r="N50" s="5">
        <v>12</v>
      </c>
      <c r="O50" s="5">
        <v>31</v>
      </c>
      <c r="P50" s="5">
        <v>1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29" t="s">
        <v>98</v>
      </c>
      <c r="B51" s="30" t="s">
        <v>99</v>
      </c>
      <c r="C51" s="31">
        <v>99560</v>
      </c>
      <c r="D51" s="31">
        <v>82075</v>
      </c>
      <c r="E51" s="31">
        <v>81908</v>
      </c>
      <c r="F51" s="31">
        <v>167</v>
      </c>
      <c r="G51" s="31">
        <v>3</v>
      </c>
      <c r="H51" s="31">
        <v>164</v>
      </c>
      <c r="I51" s="31">
        <v>164</v>
      </c>
      <c r="J51" s="31">
        <v>0</v>
      </c>
      <c r="K51" s="31">
        <v>0</v>
      </c>
      <c r="L51" s="31">
        <v>708</v>
      </c>
      <c r="M51" s="31">
        <v>708</v>
      </c>
      <c r="N51" s="31">
        <v>241</v>
      </c>
      <c r="O51" s="31">
        <v>467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</row>
    <row r="52" spans="1:20" ht="12.75">
      <c r="A52" s="32" t="s">
        <v>115</v>
      </c>
      <c r="B52" s="33"/>
      <c r="C52" s="34">
        <f>SUM(C4,C11,C16,C23,C32,C37,C44,C51)</f>
        <v>544297</v>
      </c>
      <c r="D52" s="34">
        <f aca="true" t="shared" si="7" ref="D52:T52">SUM(D4,D11,D16,D23,D32,D37,D44,D51)</f>
        <v>441901</v>
      </c>
      <c r="E52" s="34">
        <f t="shared" si="7"/>
        <v>439626</v>
      </c>
      <c r="F52" s="34">
        <f t="shared" si="7"/>
        <v>2275</v>
      </c>
      <c r="G52" s="34">
        <f t="shared" si="7"/>
        <v>9</v>
      </c>
      <c r="H52" s="34">
        <f t="shared" si="7"/>
        <v>2266</v>
      </c>
      <c r="I52" s="34">
        <f t="shared" si="7"/>
        <v>2040</v>
      </c>
      <c r="J52" s="34">
        <f t="shared" si="7"/>
        <v>50</v>
      </c>
      <c r="K52" s="34">
        <f t="shared" si="7"/>
        <v>176</v>
      </c>
      <c r="L52" s="34">
        <f t="shared" si="7"/>
        <v>3527</v>
      </c>
      <c r="M52" s="34">
        <f t="shared" si="7"/>
        <v>3527</v>
      </c>
      <c r="N52" s="34">
        <f t="shared" si="7"/>
        <v>1236</v>
      </c>
      <c r="O52" s="34">
        <f t="shared" si="7"/>
        <v>2115</v>
      </c>
      <c r="P52" s="34">
        <f t="shared" si="7"/>
        <v>176</v>
      </c>
      <c r="Q52" s="34">
        <f t="shared" si="7"/>
        <v>0</v>
      </c>
      <c r="R52" s="34">
        <f t="shared" si="7"/>
        <v>0</v>
      </c>
      <c r="S52" s="34">
        <f t="shared" si="7"/>
        <v>0</v>
      </c>
      <c r="T52" s="34">
        <f t="shared" si="7"/>
        <v>0</v>
      </c>
    </row>
  </sheetData>
  <sheetProtection/>
  <mergeCells count="14">
    <mergeCell ref="G2:G3"/>
    <mergeCell ref="H2:K2"/>
    <mergeCell ref="L2:L3"/>
    <mergeCell ref="A52:B52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0.2362204724409449" right="0.2362204724409449" top="0.34" bottom="0.28" header="0.31496062992125984" footer="0.31496062992125984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2011-07-15T11:53:06Z</cp:lastPrinted>
  <dcterms:modified xsi:type="dcterms:W3CDTF">2011-07-15T11:53:09Z</dcterms:modified>
  <cp:category/>
  <cp:version/>
  <cp:contentType/>
  <cp:contentStatus/>
</cp:coreProperties>
</file>