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<sst xmlns="http://schemas.openxmlformats.org/spreadsheetml/2006/main" count="122" uniqueCount="116">
  <si>
    <t>Kod teryt.</t>
  </si>
  <si>
    <t>Nazwa jednostki</t>
  </si>
  <si>
    <t>Liczba mieszkańców</t>
  </si>
  <si>
    <t>Liczba wyborców ujętych w rejestrze wyborców</t>
  </si>
  <si>
    <t>ogółem</t>
  </si>
  <si>
    <t>wpisanych z urzędu</t>
  </si>
  <si>
    <t>wpisanych na wniosek</t>
  </si>
  <si>
    <t>w tym: część B</t>
  </si>
  <si>
    <t>020301</t>
  </si>
  <si>
    <t>m. Głogów</t>
  </si>
  <si>
    <t>020302</t>
  </si>
  <si>
    <t>gm. Głogów</t>
  </si>
  <si>
    <t>020303</t>
  </si>
  <si>
    <t>gm. Jerzmanowa</t>
  </si>
  <si>
    <t>020304</t>
  </si>
  <si>
    <t>gm. Kotla</t>
  </si>
  <si>
    <t>020305</t>
  </si>
  <si>
    <t>gm. Pęcław</t>
  </si>
  <si>
    <t>020306</t>
  </si>
  <si>
    <t>gm. Żukowice</t>
  </si>
  <si>
    <t>020401</t>
  </si>
  <si>
    <t>gm. Góra</t>
  </si>
  <si>
    <t>020402</t>
  </si>
  <si>
    <t>gm. Jemielno</t>
  </si>
  <si>
    <t>020403</t>
  </si>
  <si>
    <t>gm. Niechlów</t>
  </si>
  <si>
    <t>020404</t>
  </si>
  <si>
    <t>gm. Wąsosz</t>
  </si>
  <si>
    <t>020501</t>
  </si>
  <si>
    <t>m. Jawor</t>
  </si>
  <si>
    <t>020502</t>
  </si>
  <si>
    <t>gm. Bolków</t>
  </si>
  <si>
    <t>020503</t>
  </si>
  <si>
    <t>gm. Męcinka</t>
  </si>
  <si>
    <t>020504</t>
  </si>
  <si>
    <t>gm. Mściwojów</t>
  </si>
  <si>
    <t>020505</t>
  </si>
  <si>
    <t>gm. Paszowice</t>
  </si>
  <si>
    <t>020506</t>
  </si>
  <si>
    <t>gm. Wądroże Wielkie</t>
  </si>
  <si>
    <t>020901</t>
  </si>
  <si>
    <t>m. Chojnów</t>
  </si>
  <si>
    <t>020902</t>
  </si>
  <si>
    <t>gm. Chojnów</t>
  </si>
  <si>
    <t>020903</t>
  </si>
  <si>
    <t>gm. Krotoszyce</t>
  </si>
  <si>
    <t>020904</t>
  </si>
  <si>
    <t>gm. Kunice</t>
  </si>
  <si>
    <t>020905</t>
  </si>
  <si>
    <t>gm. Legnickie Pole</t>
  </si>
  <si>
    <t>020906</t>
  </si>
  <si>
    <t>gm. Miłkowice</t>
  </si>
  <si>
    <t>020907</t>
  </si>
  <si>
    <t>gm. Prochowice</t>
  </si>
  <si>
    <t>020908</t>
  </si>
  <si>
    <t>gm. Ruja</t>
  </si>
  <si>
    <t>021101</t>
  </si>
  <si>
    <t>m. Lubin</t>
  </si>
  <si>
    <t>021102</t>
  </si>
  <si>
    <t>gm. Lubin</t>
  </si>
  <si>
    <t>021103</t>
  </si>
  <si>
    <t>gm. Rudna</t>
  </si>
  <si>
    <t>021104</t>
  </si>
  <si>
    <t>gm. Ścinawa</t>
  </si>
  <si>
    <t>021601</t>
  </si>
  <si>
    <t>gm. Chocianów</t>
  </si>
  <si>
    <t>021602</t>
  </si>
  <si>
    <t>gm. Gaworzyce</t>
  </si>
  <si>
    <t>021603</t>
  </si>
  <si>
    <t>gm. Grębocice</t>
  </si>
  <si>
    <t>021604</t>
  </si>
  <si>
    <t>gm. Polkowice</t>
  </si>
  <si>
    <t>021605</t>
  </si>
  <si>
    <t>gm. Przemków</t>
  </si>
  <si>
    <t>021606</t>
  </si>
  <si>
    <t>gm. Radwanice</t>
  </si>
  <si>
    <t>022601</t>
  </si>
  <si>
    <t>m. Wojcieszów</t>
  </si>
  <si>
    <t>022602</t>
  </si>
  <si>
    <t>m. Złotoryja</t>
  </si>
  <si>
    <t>022603</t>
  </si>
  <si>
    <t>gm. Pielgrzymka</t>
  </si>
  <si>
    <t>022604</t>
  </si>
  <si>
    <t>gm. Świerzawa</t>
  </si>
  <si>
    <t>022605</t>
  </si>
  <si>
    <t>gm. Zagrodno</t>
  </si>
  <si>
    <t>022606</t>
  </si>
  <si>
    <t>gm. Złotoryja</t>
  </si>
  <si>
    <t>026201</t>
  </si>
  <si>
    <t>m. Legnica</t>
  </si>
  <si>
    <t>020300</t>
  </si>
  <si>
    <t>powiat głogowski</t>
  </si>
  <si>
    <t>020400</t>
  </si>
  <si>
    <t>powiat górowski</t>
  </si>
  <si>
    <t>020500</t>
  </si>
  <si>
    <t>powiat jaworski</t>
  </si>
  <si>
    <t>020900</t>
  </si>
  <si>
    <t>powiat legnicki</t>
  </si>
  <si>
    <t>021100</t>
  </si>
  <si>
    <t>powiat lubiński</t>
  </si>
  <si>
    <t>021600</t>
  </si>
  <si>
    <t>powiat polkowicki</t>
  </si>
  <si>
    <t>022600</t>
  </si>
  <si>
    <t>powiat złotoryjski</t>
  </si>
  <si>
    <t>SUMA</t>
  </si>
  <si>
    <t>O wpisaniu</t>
  </si>
  <si>
    <t>O skreśleniu ogółem Część A i B</t>
  </si>
  <si>
    <t>O skreśleniu - część A</t>
  </si>
  <si>
    <t>Informacje dodatkowe</t>
  </si>
  <si>
    <t>O skreśleniu- część B</t>
  </si>
  <si>
    <t>§6 ust.1 pkt 1</t>
  </si>
  <si>
    <t>§6 ust.1 pkt 2</t>
  </si>
  <si>
    <t>§6 ust.1 pkt 3</t>
  </si>
  <si>
    <t>art. 19 §1</t>
  </si>
  <si>
    <t>art. 19 §2</t>
  </si>
  <si>
    <t>art. 19 §3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</si>
</sst>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49" fontId="4" fillId="35" borderId="11" xfId="0" applyNumberFormat="1" applyFont="1" applyFill="1" applyBorder="1" applyAlignment="1" applyProtection="1">
      <alignment horizontal="left" vertical="center" wrapText="1"/>
      <protection/>
    </xf>
    <xf numFmtId="0" fontId="4" fillId="35" borderId="11" xfId="0" applyFont="1" applyFill="1" applyBorder="1" applyAlignment="1" applyProtection="1">
      <alignment horizontal="center" vertical="center" wrapText="1"/>
      <protection/>
    </xf>
    <xf numFmtId="3" fontId="4" fillId="35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49" fontId="0" fillId="35" borderId="11" xfId="0" applyNumberFormat="1" applyFont="1" applyFill="1" applyBorder="1" applyAlignment="1">
      <alignment horizontal="left" vertical="center"/>
    </xf>
    <xf numFmtId="0" fontId="0" fillId="35" borderId="11" xfId="0" applyFont="1" applyFill="1" applyBorder="1" applyAlignment="1">
      <alignment/>
    </xf>
    <xf numFmtId="3" fontId="0" fillId="35" borderId="11" xfId="0" applyNumberFormat="1" applyFont="1" applyFill="1" applyBorder="1" applyAlignment="1">
      <alignment horizontal="right"/>
    </xf>
    <xf numFmtId="0" fontId="0" fillId="35" borderId="11" xfId="0" applyFill="1" applyBorder="1" applyAlignment="1">
      <alignment/>
    </xf>
    <xf numFmtId="3" fontId="5" fillId="0" borderId="11" xfId="0" applyNumberFormat="1" applyFont="1" applyBorder="1" applyAlignment="1">
      <alignment/>
    </xf>
    <xf numFmtId="0" fontId="2" fillId="36" borderId="12" xfId="0" applyFont="1" applyFill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abSelected="1" zoomScalePageLayoutView="0" workbookViewId="0" topLeftCell="D1">
      <selection activeCell="K15" sqref="K15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4" width="9.57421875" style="0" customWidth="1"/>
    <col min="5" max="5" width="11.140625" style="0" customWidth="1"/>
    <col min="6" max="6" width="12.140625" style="0" customWidth="1"/>
    <col min="7" max="7" width="8.140625" style="0" customWidth="1"/>
    <col min="8" max="8" width="8.8515625" style="0" customWidth="1"/>
    <col min="9" max="9" width="9.00390625" style="0" customWidth="1"/>
    <col min="10" max="11" width="8.7109375" style="0" customWidth="1"/>
    <col min="12" max="12" width="12.57421875" style="0" customWidth="1"/>
    <col min="13" max="13" width="7.8515625" style="0" customWidth="1"/>
    <col min="14" max="14" width="9.57421875" style="0" customWidth="1"/>
    <col min="15" max="15" width="9.7109375" style="0" customWidth="1"/>
    <col min="16" max="16" width="10.00390625" style="0" customWidth="1"/>
    <col min="17" max="17" width="8.421875" style="0" customWidth="1"/>
    <col min="18" max="18" width="10.00390625" style="0" customWidth="1"/>
    <col min="19" max="19" width="9.8515625" style="0" customWidth="1"/>
    <col min="20" max="20" width="9.7109375" style="0" customWidth="1"/>
  </cols>
  <sheetData>
    <row r="1" spans="1:20" ht="12.75">
      <c r="A1" s="21" t="s">
        <v>0</v>
      </c>
      <c r="B1" s="24" t="s">
        <v>1</v>
      </c>
      <c r="C1" s="24" t="s">
        <v>2</v>
      </c>
      <c r="D1" s="24" t="s">
        <v>3</v>
      </c>
      <c r="E1" s="24"/>
      <c r="F1" s="24"/>
      <c r="G1" s="24"/>
      <c r="H1" s="37" t="s">
        <v>108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8"/>
    </row>
    <row r="2" spans="1:20" ht="12.75">
      <c r="A2" s="22"/>
      <c r="B2" s="25"/>
      <c r="C2" s="25"/>
      <c r="D2" s="29" t="s">
        <v>4</v>
      </c>
      <c r="E2" s="31" t="s">
        <v>5</v>
      </c>
      <c r="F2" s="31" t="s">
        <v>6</v>
      </c>
      <c r="G2" s="13" t="s">
        <v>7</v>
      </c>
      <c r="H2" s="33" t="s">
        <v>105</v>
      </c>
      <c r="I2" s="15"/>
      <c r="J2" s="15"/>
      <c r="K2" s="15"/>
      <c r="L2" s="35" t="s">
        <v>106</v>
      </c>
      <c r="M2" s="36" t="s">
        <v>107</v>
      </c>
      <c r="N2" s="19"/>
      <c r="O2" s="19"/>
      <c r="P2" s="19"/>
      <c r="Q2" s="36" t="s">
        <v>109</v>
      </c>
      <c r="R2" s="19"/>
      <c r="S2" s="19"/>
      <c r="T2" s="20"/>
    </row>
    <row r="3" spans="1:20" ht="21">
      <c r="A3" s="23"/>
      <c r="B3" s="26"/>
      <c r="C3" s="26"/>
      <c r="D3" s="30"/>
      <c r="E3" s="32"/>
      <c r="F3" s="32"/>
      <c r="G3" s="14"/>
      <c r="H3" s="1" t="s">
        <v>4</v>
      </c>
      <c r="I3" s="34" t="s">
        <v>113</v>
      </c>
      <c r="J3" s="34" t="s">
        <v>114</v>
      </c>
      <c r="K3" s="34" t="s">
        <v>115</v>
      </c>
      <c r="L3" s="16"/>
      <c r="M3" s="2" t="s">
        <v>4</v>
      </c>
      <c r="N3" s="38" t="s">
        <v>110</v>
      </c>
      <c r="O3" s="38" t="s">
        <v>111</v>
      </c>
      <c r="P3" s="38" t="s">
        <v>112</v>
      </c>
      <c r="Q3" s="2" t="s">
        <v>4</v>
      </c>
      <c r="R3" s="38" t="s">
        <v>110</v>
      </c>
      <c r="S3" s="38" t="s">
        <v>111</v>
      </c>
      <c r="T3" s="38" t="s">
        <v>112</v>
      </c>
    </row>
    <row r="4" spans="1:20" s="7" customFormat="1" ht="13.5" customHeight="1">
      <c r="A4" s="4" t="s">
        <v>90</v>
      </c>
      <c r="B4" s="5" t="s">
        <v>91</v>
      </c>
      <c r="C4" s="6">
        <f>SUM(C5:C10)</f>
        <v>88859</v>
      </c>
      <c r="D4" s="6">
        <f>SUM(D5:D10)</f>
        <v>71866</v>
      </c>
      <c r="E4" s="6">
        <f>SUM(E5:E10)</f>
        <v>71504</v>
      </c>
      <c r="F4" s="6">
        <f aca="true" t="shared" si="0" ref="F4:T4">SUM(F5:F10)</f>
        <v>362</v>
      </c>
      <c r="G4" s="6">
        <f t="shared" si="0"/>
        <v>0</v>
      </c>
      <c r="H4" s="6">
        <f t="shared" si="0"/>
        <v>362</v>
      </c>
      <c r="I4" s="6">
        <f t="shared" si="0"/>
        <v>335</v>
      </c>
      <c r="J4" s="6">
        <f t="shared" si="0"/>
        <v>19</v>
      </c>
      <c r="K4" s="6">
        <f t="shared" si="0"/>
        <v>8</v>
      </c>
      <c r="L4" s="6">
        <f t="shared" si="0"/>
        <v>566</v>
      </c>
      <c r="M4" s="6">
        <f t="shared" si="0"/>
        <v>566</v>
      </c>
      <c r="N4" s="6">
        <f t="shared" si="0"/>
        <v>117</v>
      </c>
      <c r="O4" s="6">
        <f t="shared" si="0"/>
        <v>441</v>
      </c>
      <c r="P4" s="6">
        <f t="shared" si="0"/>
        <v>8</v>
      </c>
      <c r="Q4" s="6">
        <f t="shared" si="0"/>
        <v>0</v>
      </c>
      <c r="R4" s="6">
        <f t="shared" si="0"/>
        <v>0</v>
      </c>
      <c r="S4" s="6">
        <f t="shared" si="0"/>
        <v>0</v>
      </c>
      <c r="T4" s="6">
        <f t="shared" si="0"/>
        <v>0</v>
      </c>
    </row>
    <row r="5" spans="1:20" ht="12.75">
      <c r="A5" s="3" t="s">
        <v>8</v>
      </c>
      <c r="B5" s="3" t="s">
        <v>9</v>
      </c>
      <c r="C5" s="3">
        <v>68375</v>
      </c>
      <c r="D5" s="3">
        <v>55922</v>
      </c>
      <c r="E5" s="3">
        <v>55805</v>
      </c>
      <c r="F5" s="3">
        <v>117</v>
      </c>
      <c r="G5" s="3">
        <v>0</v>
      </c>
      <c r="H5" s="3">
        <v>117</v>
      </c>
      <c r="I5" s="3">
        <v>111</v>
      </c>
      <c r="J5" s="3">
        <v>1</v>
      </c>
      <c r="K5" s="3">
        <v>5</v>
      </c>
      <c r="L5" s="3">
        <v>484</v>
      </c>
      <c r="M5" s="3">
        <v>484</v>
      </c>
      <c r="N5" s="3">
        <v>93</v>
      </c>
      <c r="O5" s="3">
        <v>386</v>
      </c>
      <c r="P5" s="3">
        <v>5</v>
      </c>
      <c r="Q5" s="3">
        <v>0</v>
      </c>
      <c r="R5" s="3">
        <v>0</v>
      </c>
      <c r="S5" s="3">
        <v>0</v>
      </c>
      <c r="T5" s="3">
        <v>0</v>
      </c>
    </row>
    <row r="6" spans="1:20" ht="12.75">
      <c r="A6" s="3" t="s">
        <v>10</v>
      </c>
      <c r="B6" s="3" t="s">
        <v>11</v>
      </c>
      <c r="C6" s="3">
        <v>6246</v>
      </c>
      <c r="D6" s="3">
        <v>4861</v>
      </c>
      <c r="E6" s="3">
        <v>4787</v>
      </c>
      <c r="F6" s="3">
        <v>74</v>
      </c>
      <c r="G6" s="3">
        <v>0</v>
      </c>
      <c r="H6" s="3">
        <v>74</v>
      </c>
      <c r="I6" s="3">
        <v>74</v>
      </c>
      <c r="J6" s="3">
        <v>0</v>
      </c>
      <c r="K6" s="3">
        <v>0</v>
      </c>
      <c r="L6" s="3">
        <v>18</v>
      </c>
      <c r="M6" s="3">
        <v>18</v>
      </c>
      <c r="N6" s="3">
        <v>4</v>
      </c>
      <c r="O6" s="3">
        <v>14</v>
      </c>
      <c r="P6" s="3">
        <v>0</v>
      </c>
      <c r="Q6" s="3">
        <v>0</v>
      </c>
      <c r="R6" s="3">
        <v>0</v>
      </c>
      <c r="S6" s="3">
        <v>0</v>
      </c>
      <c r="T6" s="3">
        <v>0</v>
      </c>
    </row>
    <row r="7" spans="1:20" ht="12.75">
      <c r="A7" s="3" t="s">
        <v>12</v>
      </c>
      <c r="B7" s="3" t="s">
        <v>13</v>
      </c>
      <c r="C7" s="3">
        <v>4090</v>
      </c>
      <c r="D7" s="3">
        <v>3119</v>
      </c>
      <c r="E7" s="3">
        <v>3058</v>
      </c>
      <c r="F7" s="3">
        <v>61</v>
      </c>
      <c r="G7" s="3">
        <v>0</v>
      </c>
      <c r="H7" s="3">
        <v>61</v>
      </c>
      <c r="I7" s="3">
        <v>61</v>
      </c>
      <c r="J7" s="3">
        <v>0</v>
      </c>
      <c r="K7" s="3">
        <v>0</v>
      </c>
      <c r="L7" s="3">
        <v>15</v>
      </c>
      <c r="M7" s="3">
        <v>15</v>
      </c>
      <c r="N7" s="3">
        <v>2</v>
      </c>
      <c r="O7" s="3">
        <v>13</v>
      </c>
      <c r="P7" s="3">
        <v>0</v>
      </c>
      <c r="Q7" s="3">
        <v>0</v>
      </c>
      <c r="R7" s="3">
        <v>0</v>
      </c>
      <c r="S7" s="3">
        <v>0</v>
      </c>
      <c r="T7" s="3">
        <v>0</v>
      </c>
    </row>
    <row r="8" spans="1:20" ht="12.75">
      <c r="A8" s="3" t="s">
        <v>14</v>
      </c>
      <c r="B8" s="3" t="s">
        <v>15</v>
      </c>
      <c r="C8" s="3">
        <v>4299</v>
      </c>
      <c r="D8" s="3">
        <v>3344</v>
      </c>
      <c r="E8" s="3">
        <v>3322</v>
      </c>
      <c r="F8" s="3">
        <v>22</v>
      </c>
      <c r="G8" s="3">
        <v>0</v>
      </c>
      <c r="H8" s="3">
        <v>22</v>
      </c>
      <c r="I8" s="3">
        <v>22</v>
      </c>
      <c r="J8" s="3">
        <v>0</v>
      </c>
      <c r="K8" s="3">
        <v>0</v>
      </c>
      <c r="L8" s="3">
        <v>17</v>
      </c>
      <c r="M8" s="3">
        <v>17</v>
      </c>
      <c r="N8" s="3">
        <v>3</v>
      </c>
      <c r="O8" s="3">
        <v>14</v>
      </c>
      <c r="P8" s="3">
        <v>0</v>
      </c>
      <c r="Q8" s="3">
        <v>0</v>
      </c>
      <c r="R8" s="3">
        <v>0</v>
      </c>
      <c r="S8" s="3">
        <v>0</v>
      </c>
      <c r="T8" s="3">
        <v>0</v>
      </c>
    </row>
    <row r="9" spans="1:20" ht="12.75">
      <c r="A9" s="3" t="s">
        <v>16</v>
      </c>
      <c r="B9" s="3" t="s">
        <v>17</v>
      </c>
      <c r="C9" s="3">
        <v>2345</v>
      </c>
      <c r="D9" s="3">
        <v>1809</v>
      </c>
      <c r="E9" s="3">
        <v>1782</v>
      </c>
      <c r="F9" s="3">
        <v>27</v>
      </c>
      <c r="G9" s="3">
        <v>0</v>
      </c>
      <c r="H9" s="3">
        <v>27</v>
      </c>
      <c r="I9" s="3">
        <v>23</v>
      </c>
      <c r="J9" s="3">
        <v>1</v>
      </c>
      <c r="K9" s="3">
        <v>3</v>
      </c>
      <c r="L9" s="3">
        <v>16</v>
      </c>
      <c r="M9" s="3">
        <v>16</v>
      </c>
      <c r="N9" s="3">
        <v>7</v>
      </c>
      <c r="O9" s="3">
        <v>6</v>
      </c>
      <c r="P9" s="3">
        <v>3</v>
      </c>
      <c r="Q9" s="3">
        <v>0</v>
      </c>
      <c r="R9" s="3">
        <v>0</v>
      </c>
      <c r="S9" s="3">
        <v>0</v>
      </c>
      <c r="T9" s="3">
        <v>0</v>
      </c>
    </row>
    <row r="10" spans="1:20" ht="12.75">
      <c r="A10" s="3" t="s">
        <v>18</v>
      </c>
      <c r="B10" s="3" t="s">
        <v>19</v>
      </c>
      <c r="C10" s="3">
        <v>3504</v>
      </c>
      <c r="D10" s="3">
        <v>2811</v>
      </c>
      <c r="E10" s="3">
        <v>2750</v>
      </c>
      <c r="F10" s="3">
        <v>61</v>
      </c>
      <c r="G10" s="3">
        <v>0</v>
      </c>
      <c r="H10" s="3">
        <v>61</v>
      </c>
      <c r="I10" s="3">
        <v>44</v>
      </c>
      <c r="J10" s="3">
        <v>17</v>
      </c>
      <c r="K10" s="3">
        <v>0</v>
      </c>
      <c r="L10" s="3">
        <v>16</v>
      </c>
      <c r="M10" s="3">
        <v>16</v>
      </c>
      <c r="N10" s="3">
        <v>8</v>
      </c>
      <c r="O10" s="3">
        <v>8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1:20" ht="12.75">
      <c r="A11" s="8" t="s">
        <v>92</v>
      </c>
      <c r="B11" s="9" t="s">
        <v>93</v>
      </c>
      <c r="C11" s="10">
        <f>SUM(C12:C15)</f>
        <v>36816</v>
      </c>
      <c r="D11" s="10">
        <f>SUM(D12:D15)</f>
        <v>29114</v>
      </c>
      <c r="E11" s="10">
        <f>SUM(E12:E15)</f>
        <v>28982</v>
      </c>
      <c r="F11" s="10">
        <f aca="true" t="shared" si="1" ref="F11:T11">SUM(F12:F15)</f>
        <v>132</v>
      </c>
      <c r="G11" s="10">
        <f t="shared" si="1"/>
        <v>0</v>
      </c>
      <c r="H11" s="10">
        <f t="shared" si="1"/>
        <v>132</v>
      </c>
      <c r="I11" s="10">
        <f t="shared" si="1"/>
        <v>128</v>
      </c>
      <c r="J11" s="10">
        <f t="shared" si="1"/>
        <v>1</v>
      </c>
      <c r="K11" s="10">
        <f t="shared" si="1"/>
        <v>3</v>
      </c>
      <c r="L11" s="10">
        <f t="shared" si="1"/>
        <v>155</v>
      </c>
      <c r="M11" s="10">
        <f t="shared" si="1"/>
        <v>155</v>
      </c>
      <c r="N11" s="10">
        <f t="shared" si="1"/>
        <v>63</v>
      </c>
      <c r="O11" s="10">
        <f t="shared" si="1"/>
        <v>89</v>
      </c>
      <c r="P11" s="10">
        <f t="shared" si="1"/>
        <v>3</v>
      </c>
      <c r="Q11" s="10">
        <f t="shared" si="1"/>
        <v>0</v>
      </c>
      <c r="R11" s="10">
        <f t="shared" si="1"/>
        <v>0</v>
      </c>
      <c r="S11" s="10">
        <f t="shared" si="1"/>
        <v>0</v>
      </c>
      <c r="T11" s="10">
        <f t="shared" si="1"/>
        <v>0</v>
      </c>
    </row>
    <row r="12" spans="1:20" ht="12.75">
      <c r="A12" s="3" t="s">
        <v>20</v>
      </c>
      <c r="B12" s="3" t="s">
        <v>21</v>
      </c>
      <c r="C12" s="3">
        <v>20972</v>
      </c>
      <c r="D12" s="3">
        <v>16630</v>
      </c>
      <c r="E12" s="3">
        <v>16598</v>
      </c>
      <c r="F12" s="3">
        <v>32</v>
      </c>
      <c r="G12" s="3">
        <v>0</v>
      </c>
      <c r="H12" s="3">
        <v>32</v>
      </c>
      <c r="I12" s="3">
        <v>31</v>
      </c>
      <c r="J12" s="3">
        <v>0</v>
      </c>
      <c r="K12" s="3">
        <v>1</v>
      </c>
      <c r="L12" s="3">
        <v>93</v>
      </c>
      <c r="M12" s="3">
        <v>93</v>
      </c>
      <c r="N12" s="3">
        <v>39</v>
      </c>
      <c r="O12" s="3">
        <v>53</v>
      </c>
      <c r="P12" s="3">
        <v>1</v>
      </c>
      <c r="Q12" s="3">
        <v>0</v>
      </c>
      <c r="R12" s="3">
        <v>0</v>
      </c>
      <c r="S12" s="3">
        <v>0</v>
      </c>
      <c r="T12" s="3">
        <v>0</v>
      </c>
    </row>
    <row r="13" spans="1:20" ht="12.75">
      <c r="A13" s="3" t="s">
        <v>22</v>
      </c>
      <c r="B13" s="3" t="s">
        <v>23</v>
      </c>
      <c r="C13" s="3">
        <v>3172</v>
      </c>
      <c r="D13" s="3">
        <v>2516</v>
      </c>
      <c r="E13" s="3">
        <v>2486</v>
      </c>
      <c r="F13" s="3">
        <v>30</v>
      </c>
      <c r="G13" s="3">
        <v>0</v>
      </c>
      <c r="H13" s="3">
        <v>30</v>
      </c>
      <c r="I13" s="3">
        <v>28</v>
      </c>
      <c r="J13" s="3">
        <v>1</v>
      </c>
      <c r="K13" s="3">
        <v>1</v>
      </c>
      <c r="L13" s="3">
        <v>12</v>
      </c>
      <c r="M13" s="3">
        <v>12</v>
      </c>
      <c r="N13" s="3">
        <v>3</v>
      </c>
      <c r="O13" s="3">
        <v>8</v>
      </c>
      <c r="P13" s="3">
        <v>1</v>
      </c>
      <c r="Q13" s="3">
        <v>0</v>
      </c>
      <c r="R13" s="3">
        <v>0</v>
      </c>
      <c r="S13" s="3">
        <v>0</v>
      </c>
      <c r="T13" s="3">
        <v>0</v>
      </c>
    </row>
    <row r="14" spans="1:20" ht="12.75">
      <c r="A14" s="3" t="s">
        <v>24</v>
      </c>
      <c r="B14" s="3" t="s">
        <v>25</v>
      </c>
      <c r="C14" s="3">
        <v>5121</v>
      </c>
      <c r="D14" s="3">
        <v>4010</v>
      </c>
      <c r="E14" s="3">
        <v>3979</v>
      </c>
      <c r="F14" s="3">
        <v>31</v>
      </c>
      <c r="G14" s="3">
        <v>0</v>
      </c>
      <c r="H14" s="3">
        <v>31</v>
      </c>
      <c r="I14" s="3">
        <v>31</v>
      </c>
      <c r="J14" s="3">
        <v>0</v>
      </c>
      <c r="K14" s="3">
        <v>0</v>
      </c>
      <c r="L14" s="3">
        <v>32</v>
      </c>
      <c r="M14" s="3">
        <v>32</v>
      </c>
      <c r="N14" s="3">
        <v>16</v>
      </c>
      <c r="O14" s="3">
        <v>16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2.75">
      <c r="A15" s="3" t="s">
        <v>26</v>
      </c>
      <c r="B15" s="3" t="s">
        <v>27</v>
      </c>
      <c r="C15" s="3">
        <v>7551</v>
      </c>
      <c r="D15" s="3">
        <v>5958</v>
      </c>
      <c r="E15" s="3">
        <v>5919</v>
      </c>
      <c r="F15" s="3">
        <v>39</v>
      </c>
      <c r="G15" s="3">
        <v>0</v>
      </c>
      <c r="H15" s="3">
        <v>39</v>
      </c>
      <c r="I15" s="3">
        <v>38</v>
      </c>
      <c r="J15" s="3">
        <v>0</v>
      </c>
      <c r="K15" s="3">
        <v>1</v>
      </c>
      <c r="L15" s="3">
        <v>18</v>
      </c>
      <c r="M15" s="3">
        <v>18</v>
      </c>
      <c r="N15" s="3">
        <v>5</v>
      </c>
      <c r="O15" s="3">
        <v>12</v>
      </c>
      <c r="P15" s="3">
        <v>1</v>
      </c>
      <c r="Q15" s="3">
        <v>0</v>
      </c>
      <c r="R15" s="3">
        <v>0</v>
      </c>
      <c r="S15" s="3">
        <v>0</v>
      </c>
      <c r="T15" s="3">
        <v>0</v>
      </c>
    </row>
    <row r="16" spans="1:20" ht="12.75">
      <c r="A16" s="8" t="s">
        <v>94</v>
      </c>
      <c r="B16" s="9" t="s">
        <v>95</v>
      </c>
      <c r="C16" s="10">
        <f>SUM(C17:C22)</f>
        <v>52349</v>
      </c>
      <c r="D16" s="10">
        <f>SUM(D17:D22)</f>
        <v>42906</v>
      </c>
      <c r="E16" s="10">
        <f>SUM(E17:E22)</f>
        <v>42727</v>
      </c>
      <c r="F16" s="10">
        <f aca="true" t="shared" si="2" ref="F16:T16">SUM(F17:F22)</f>
        <v>179</v>
      </c>
      <c r="G16" s="10">
        <f t="shared" si="2"/>
        <v>0</v>
      </c>
      <c r="H16" s="10">
        <f t="shared" si="2"/>
        <v>179</v>
      </c>
      <c r="I16" s="10">
        <f t="shared" si="2"/>
        <v>153</v>
      </c>
      <c r="J16" s="10">
        <f t="shared" si="2"/>
        <v>9</v>
      </c>
      <c r="K16" s="10">
        <f t="shared" si="2"/>
        <v>17</v>
      </c>
      <c r="L16" s="10">
        <f t="shared" si="2"/>
        <v>253</v>
      </c>
      <c r="M16" s="10">
        <f t="shared" si="2"/>
        <v>253</v>
      </c>
      <c r="N16" s="10">
        <f t="shared" si="2"/>
        <v>100</v>
      </c>
      <c r="O16" s="10">
        <f t="shared" si="2"/>
        <v>136</v>
      </c>
      <c r="P16" s="10">
        <f t="shared" si="2"/>
        <v>17</v>
      </c>
      <c r="Q16" s="10">
        <f t="shared" si="2"/>
        <v>0</v>
      </c>
      <c r="R16" s="10">
        <f t="shared" si="2"/>
        <v>0</v>
      </c>
      <c r="S16" s="10">
        <f t="shared" si="2"/>
        <v>0</v>
      </c>
      <c r="T16" s="10">
        <f t="shared" si="2"/>
        <v>0</v>
      </c>
    </row>
    <row r="17" spans="1:20" ht="12.75">
      <c r="A17" s="3" t="s">
        <v>28</v>
      </c>
      <c r="B17" s="3" t="s">
        <v>29</v>
      </c>
      <c r="C17" s="3">
        <v>24288</v>
      </c>
      <c r="D17" s="3">
        <v>20262</v>
      </c>
      <c r="E17" s="3">
        <v>20215</v>
      </c>
      <c r="F17" s="3">
        <v>47</v>
      </c>
      <c r="G17" s="3">
        <v>0</v>
      </c>
      <c r="H17" s="3">
        <v>47</v>
      </c>
      <c r="I17" s="3">
        <v>35</v>
      </c>
      <c r="J17" s="3">
        <v>5</v>
      </c>
      <c r="K17" s="3">
        <v>7</v>
      </c>
      <c r="L17" s="3">
        <v>135</v>
      </c>
      <c r="M17" s="3">
        <v>135</v>
      </c>
      <c r="N17" s="3">
        <v>44</v>
      </c>
      <c r="O17" s="3">
        <v>84</v>
      </c>
      <c r="P17" s="3">
        <v>7</v>
      </c>
      <c r="Q17" s="3">
        <v>0</v>
      </c>
      <c r="R17" s="3">
        <v>0</v>
      </c>
      <c r="S17" s="3">
        <v>0</v>
      </c>
      <c r="T17" s="3">
        <v>0</v>
      </c>
    </row>
    <row r="18" spans="1:20" ht="12.75">
      <c r="A18" s="3" t="s">
        <v>30</v>
      </c>
      <c r="B18" s="3" t="s">
        <v>31</v>
      </c>
      <c r="C18" s="3">
        <v>10984</v>
      </c>
      <c r="D18" s="3">
        <v>8956</v>
      </c>
      <c r="E18" s="3">
        <v>8917</v>
      </c>
      <c r="F18" s="3">
        <v>39</v>
      </c>
      <c r="G18" s="3">
        <v>0</v>
      </c>
      <c r="H18" s="3">
        <v>39</v>
      </c>
      <c r="I18" s="3">
        <v>32</v>
      </c>
      <c r="J18" s="3">
        <v>0</v>
      </c>
      <c r="K18" s="3">
        <v>7</v>
      </c>
      <c r="L18" s="3">
        <v>48</v>
      </c>
      <c r="M18" s="3">
        <v>48</v>
      </c>
      <c r="N18" s="3">
        <v>21</v>
      </c>
      <c r="O18" s="3">
        <v>20</v>
      </c>
      <c r="P18" s="3">
        <v>7</v>
      </c>
      <c r="Q18" s="3">
        <v>0</v>
      </c>
      <c r="R18" s="3">
        <v>0</v>
      </c>
      <c r="S18" s="3">
        <v>0</v>
      </c>
      <c r="T18" s="3">
        <v>0</v>
      </c>
    </row>
    <row r="19" spans="1:20" ht="12.75">
      <c r="A19" s="3" t="s">
        <v>32</v>
      </c>
      <c r="B19" s="3" t="s">
        <v>33</v>
      </c>
      <c r="C19" s="3">
        <v>4875</v>
      </c>
      <c r="D19" s="3">
        <v>3891</v>
      </c>
      <c r="E19" s="3">
        <v>3858</v>
      </c>
      <c r="F19" s="3">
        <v>33</v>
      </c>
      <c r="G19" s="3">
        <v>0</v>
      </c>
      <c r="H19" s="3">
        <v>33</v>
      </c>
      <c r="I19" s="3">
        <v>30</v>
      </c>
      <c r="J19" s="3">
        <v>0</v>
      </c>
      <c r="K19" s="3">
        <v>3</v>
      </c>
      <c r="L19" s="3">
        <v>19</v>
      </c>
      <c r="M19" s="3">
        <v>19</v>
      </c>
      <c r="N19" s="3">
        <v>5</v>
      </c>
      <c r="O19" s="3">
        <v>11</v>
      </c>
      <c r="P19" s="3">
        <v>3</v>
      </c>
      <c r="Q19" s="3">
        <v>0</v>
      </c>
      <c r="R19" s="3">
        <v>0</v>
      </c>
      <c r="S19" s="3">
        <v>0</v>
      </c>
      <c r="T19" s="3">
        <v>0</v>
      </c>
    </row>
    <row r="20" spans="1:20" ht="12.75">
      <c r="A20" s="3" t="s">
        <v>34</v>
      </c>
      <c r="B20" s="3" t="s">
        <v>35</v>
      </c>
      <c r="C20" s="3">
        <v>4136</v>
      </c>
      <c r="D20" s="3">
        <v>3328</v>
      </c>
      <c r="E20" s="3">
        <v>3301</v>
      </c>
      <c r="F20" s="3">
        <v>27</v>
      </c>
      <c r="G20" s="3">
        <v>0</v>
      </c>
      <c r="H20" s="3">
        <v>27</v>
      </c>
      <c r="I20" s="3">
        <v>24</v>
      </c>
      <c r="J20" s="3">
        <v>3</v>
      </c>
      <c r="K20" s="3">
        <v>0</v>
      </c>
      <c r="L20" s="3">
        <v>14</v>
      </c>
      <c r="M20" s="3">
        <v>14</v>
      </c>
      <c r="N20" s="3">
        <v>8</v>
      </c>
      <c r="O20" s="3">
        <v>6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2.75">
      <c r="A21" s="3" t="s">
        <v>36</v>
      </c>
      <c r="B21" s="3" t="s">
        <v>37</v>
      </c>
      <c r="C21" s="3">
        <v>3971</v>
      </c>
      <c r="D21" s="3">
        <v>3221</v>
      </c>
      <c r="E21" s="3">
        <v>3202</v>
      </c>
      <c r="F21" s="3">
        <v>19</v>
      </c>
      <c r="G21" s="3">
        <v>0</v>
      </c>
      <c r="H21" s="3">
        <v>19</v>
      </c>
      <c r="I21" s="3">
        <v>19</v>
      </c>
      <c r="J21" s="3">
        <v>0</v>
      </c>
      <c r="K21" s="3">
        <v>0</v>
      </c>
      <c r="L21" s="3">
        <v>17</v>
      </c>
      <c r="M21" s="3">
        <v>17</v>
      </c>
      <c r="N21" s="3">
        <v>9</v>
      </c>
      <c r="O21" s="3">
        <v>8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2.75">
      <c r="A22" s="3" t="s">
        <v>38</v>
      </c>
      <c r="B22" s="3" t="s">
        <v>39</v>
      </c>
      <c r="C22" s="3">
        <v>4095</v>
      </c>
      <c r="D22" s="3">
        <v>3248</v>
      </c>
      <c r="E22" s="3">
        <v>3234</v>
      </c>
      <c r="F22" s="3">
        <v>14</v>
      </c>
      <c r="G22" s="3">
        <v>0</v>
      </c>
      <c r="H22" s="3">
        <v>14</v>
      </c>
      <c r="I22" s="3">
        <v>13</v>
      </c>
      <c r="J22" s="3">
        <v>1</v>
      </c>
      <c r="K22" s="3">
        <v>0</v>
      </c>
      <c r="L22" s="3">
        <v>20</v>
      </c>
      <c r="M22" s="3">
        <v>20</v>
      </c>
      <c r="N22" s="3">
        <v>13</v>
      </c>
      <c r="O22" s="3">
        <v>7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2.75">
      <c r="A23" s="8" t="s">
        <v>96</v>
      </c>
      <c r="B23" s="9" t="s">
        <v>97</v>
      </c>
      <c r="C23" s="10">
        <f>SUM(C24:C31)</f>
        <v>53662</v>
      </c>
      <c r="D23" s="10">
        <f>SUM(D24:D31)</f>
        <v>43380</v>
      </c>
      <c r="E23" s="10">
        <f>SUM(E24:E31)</f>
        <v>42938</v>
      </c>
      <c r="F23" s="10">
        <f aca="true" t="shared" si="3" ref="F23:T23">SUM(F24:F31)</f>
        <v>442</v>
      </c>
      <c r="G23" s="10">
        <f t="shared" si="3"/>
        <v>0</v>
      </c>
      <c r="H23" s="10">
        <f t="shared" si="3"/>
        <v>442</v>
      </c>
      <c r="I23" s="10">
        <f t="shared" si="3"/>
        <v>426</v>
      </c>
      <c r="J23" s="10">
        <f t="shared" si="3"/>
        <v>6</v>
      </c>
      <c r="K23" s="10">
        <f t="shared" si="3"/>
        <v>10</v>
      </c>
      <c r="L23" s="10">
        <f t="shared" si="3"/>
        <v>620</v>
      </c>
      <c r="M23" s="10">
        <f t="shared" si="3"/>
        <v>620</v>
      </c>
      <c r="N23" s="10">
        <f t="shared" si="3"/>
        <v>443</v>
      </c>
      <c r="O23" s="10">
        <f t="shared" si="3"/>
        <v>167</v>
      </c>
      <c r="P23" s="10">
        <f t="shared" si="3"/>
        <v>10</v>
      </c>
      <c r="Q23" s="10">
        <f t="shared" si="3"/>
        <v>0</v>
      </c>
      <c r="R23" s="10">
        <f t="shared" si="3"/>
        <v>0</v>
      </c>
      <c r="S23" s="10">
        <f t="shared" si="3"/>
        <v>0</v>
      </c>
      <c r="T23" s="10">
        <f t="shared" si="3"/>
        <v>0</v>
      </c>
    </row>
    <row r="24" spans="1:20" ht="12.75">
      <c r="A24" s="3" t="s">
        <v>40</v>
      </c>
      <c r="B24" s="3" t="s">
        <v>41</v>
      </c>
      <c r="C24" s="3">
        <v>13993</v>
      </c>
      <c r="D24" s="3">
        <v>11625</v>
      </c>
      <c r="E24" s="3">
        <v>11587</v>
      </c>
      <c r="F24" s="3">
        <v>38</v>
      </c>
      <c r="G24" s="3">
        <v>0</v>
      </c>
      <c r="H24" s="3">
        <v>38</v>
      </c>
      <c r="I24" s="3">
        <v>38</v>
      </c>
      <c r="J24" s="3">
        <v>0</v>
      </c>
      <c r="K24" s="3">
        <v>0</v>
      </c>
      <c r="L24" s="3">
        <v>107</v>
      </c>
      <c r="M24" s="3">
        <v>107</v>
      </c>
      <c r="N24" s="3">
        <v>21</v>
      </c>
      <c r="O24" s="3">
        <v>86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2.75">
      <c r="A25" s="3" t="s">
        <v>42</v>
      </c>
      <c r="B25" s="3" t="s">
        <v>43</v>
      </c>
      <c r="C25" s="3">
        <v>9349</v>
      </c>
      <c r="D25" s="3">
        <v>7628</v>
      </c>
      <c r="E25" s="3">
        <v>7496</v>
      </c>
      <c r="F25" s="3">
        <v>132</v>
      </c>
      <c r="G25" s="3">
        <v>0</v>
      </c>
      <c r="H25" s="3">
        <v>132</v>
      </c>
      <c r="I25" s="3">
        <v>121</v>
      </c>
      <c r="J25" s="3">
        <v>6</v>
      </c>
      <c r="K25" s="3">
        <v>5</v>
      </c>
      <c r="L25" s="3">
        <v>43</v>
      </c>
      <c r="M25" s="3">
        <v>43</v>
      </c>
      <c r="N25" s="3">
        <v>17</v>
      </c>
      <c r="O25" s="3">
        <v>21</v>
      </c>
      <c r="P25" s="3">
        <v>5</v>
      </c>
      <c r="Q25" s="3">
        <v>0</v>
      </c>
      <c r="R25" s="3">
        <v>0</v>
      </c>
      <c r="S25" s="3">
        <v>0</v>
      </c>
      <c r="T25" s="3">
        <v>0</v>
      </c>
    </row>
    <row r="26" spans="1:20" ht="12.75">
      <c r="A26" s="3" t="s">
        <v>44</v>
      </c>
      <c r="B26" s="3" t="s">
        <v>45</v>
      </c>
      <c r="C26" s="3">
        <v>3106</v>
      </c>
      <c r="D26" s="3">
        <v>2504</v>
      </c>
      <c r="E26" s="3">
        <v>2449</v>
      </c>
      <c r="F26" s="3">
        <v>55</v>
      </c>
      <c r="G26" s="3">
        <v>0</v>
      </c>
      <c r="H26" s="3">
        <v>55</v>
      </c>
      <c r="I26" s="3">
        <v>55</v>
      </c>
      <c r="J26" s="3">
        <v>0</v>
      </c>
      <c r="K26" s="3">
        <v>0</v>
      </c>
      <c r="L26" s="3">
        <v>12</v>
      </c>
      <c r="M26" s="3">
        <v>12</v>
      </c>
      <c r="N26" s="3">
        <v>8</v>
      </c>
      <c r="O26" s="3">
        <v>4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2.75">
      <c r="A27" s="3" t="s">
        <v>46</v>
      </c>
      <c r="B27" s="3" t="s">
        <v>47</v>
      </c>
      <c r="C27" s="3">
        <v>5737</v>
      </c>
      <c r="D27" s="3">
        <v>4609</v>
      </c>
      <c r="E27" s="3">
        <v>4514</v>
      </c>
      <c r="F27" s="3">
        <v>95</v>
      </c>
      <c r="G27" s="3">
        <v>0</v>
      </c>
      <c r="H27" s="3">
        <v>95</v>
      </c>
      <c r="I27" s="3">
        <v>94</v>
      </c>
      <c r="J27" s="3">
        <v>0</v>
      </c>
      <c r="K27" s="3">
        <v>1</v>
      </c>
      <c r="L27" s="3">
        <v>24</v>
      </c>
      <c r="M27" s="3">
        <v>24</v>
      </c>
      <c r="N27" s="3">
        <v>12</v>
      </c>
      <c r="O27" s="3">
        <v>11</v>
      </c>
      <c r="P27" s="3">
        <v>1</v>
      </c>
      <c r="Q27" s="3">
        <v>0</v>
      </c>
      <c r="R27" s="3">
        <v>0</v>
      </c>
      <c r="S27" s="3">
        <v>0</v>
      </c>
      <c r="T27" s="3">
        <v>0</v>
      </c>
    </row>
    <row r="28" spans="1:20" ht="12.75">
      <c r="A28" s="3" t="s">
        <v>48</v>
      </c>
      <c r="B28" s="3" t="s">
        <v>49</v>
      </c>
      <c r="C28" s="3">
        <v>4999</v>
      </c>
      <c r="D28" s="3">
        <v>3780</v>
      </c>
      <c r="E28" s="3">
        <v>3741</v>
      </c>
      <c r="F28" s="3">
        <v>39</v>
      </c>
      <c r="G28" s="3">
        <v>0</v>
      </c>
      <c r="H28" s="3">
        <v>39</v>
      </c>
      <c r="I28" s="3">
        <v>39</v>
      </c>
      <c r="J28" s="3">
        <v>0</v>
      </c>
      <c r="K28" s="3">
        <v>0</v>
      </c>
      <c r="L28" s="3">
        <v>340</v>
      </c>
      <c r="M28" s="3">
        <v>340</v>
      </c>
      <c r="N28" s="3">
        <v>331</v>
      </c>
      <c r="O28" s="3">
        <v>9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2.75">
      <c r="A29" s="3" t="s">
        <v>50</v>
      </c>
      <c r="B29" s="3" t="s">
        <v>51</v>
      </c>
      <c r="C29" s="3">
        <v>6215</v>
      </c>
      <c r="D29" s="3">
        <v>5038</v>
      </c>
      <c r="E29" s="3">
        <v>5009</v>
      </c>
      <c r="F29" s="3">
        <v>29</v>
      </c>
      <c r="G29" s="3">
        <v>0</v>
      </c>
      <c r="H29" s="3">
        <v>29</v>
      </c>
      <c r="I29" s="3">
        <v>28</v>
      </c>
      <c r="J29" s="3">
        <v>0</v>
      </c>
      <c r="K29" s="3">
        <v>1</v>
      </c>
      <c r="L29" s="3">
        <v>28</v>
      </c>
      <c r="M29" s="3">
        <v>28</v>
      </c>
      <c r="N29" s="3">
        <v>12</v>
      </c>
      <c r="O29" s="3">
        <v>15</v>
      </c>
      <c r="P29" s="3">
        <v>1</v>
      </c>
      <c r="Q29" s="3">
        <v>0</v>
      </c>
      <c r="R29" s="3">
        <v>0</v>
      </c>
      <c r="S29" s="3">
        <v>0</v>
      </c>
      <c r="T29" s="3">
        <v>0</v>
      </c>
    </row>
    <row r="30" spans="1:20" ht="12.75">
      <c r="A30" s="3" t="s">
        <v>52</v>
      </c>
      <c r="B30" s="3" t="s">
        <v>53</v>
      </c>
      <c r="C30" s="3">
        <v>7510</v>
      </c>
      <c r="D30" s="3">
        <v>6046</v>
      </c>
      <c r="E30" s="3">
        <v>5997</v>
      </c>
      <c r="F30" s="3">
        <v>49</v>
      </c>
      <c r="G30" s="3">
        <v>0</v>
      </c>
      <c r="H30" s="3">
        <v>49</v>
      </c>
      <c r="I30" s="3">
        <v>46</v>
      </c>
      <c r="J30" s="3">
        <v>0</v>
      </c>
      <c r="K30" s="3">
        <v>3</v>
      </c>
      <c r="L30" s="3">
        <v>35</v>
      </c>
      <c r="M30" s="3">
        <v>35</v>
      </c>
      <c r="N30" s="3">
        <v>17</v>
      </c>
      <c r="O30" s="3">
        <v>15</v>
      </c>
      <c r="P30" s="3">
        <v>3</v>
      </c>
      <c r="Q30" s="3">
        <v>0</v>
      </c>
      <c r="R30" s="3">
        <v>0</v>
      </c>
      <c r="S30" s="3">
        <v>0</v>
      </c>
      <c r="T30" s="3">
        <v>0</v>
      </c>
    </row>
    <row r="31" spans="1:20" ht="12.75">
      <c r="A31" s="3" t="s">
        <v>54</v>
      </c>
      <c r="B31" s="3" t="s">
        <v>55</v>
      </c>
      <c r="C31" s="3">
        <v>2753</v>
      </c>
      <c r="D31" s="3">
        <v>2150</v>
      </c>
      <c r="E31" s="3">
        <v>2145</v>
      </c>
      <c r="F31" s="3">
        <v>5</v>
      </c>
      <c r="G31" s="3">
        <v>0</v>
      </c>
      <c r="H31" s="3">
        <v>5</v>
      </c>
      <c r="I31" s="3">
        <v>5</v>
      </c>
      <c r="J31" s="3">
        <v>0</v>
      </c>
      <c r="K31" s="3">
        <v>0</v>
      </c>
      <c r="L31" s="3">
        <v>31</v>
      </c>
      <c r="M31" s="3">
        <v>31</v>
      </c>
      <c r="N31" s="3">
        <v>25</v>
      </c>
      <c r="O31" s="3">
        <v>6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2.75">
      <c r="A32" s="8" t="s">
        <v>98</v>
      </c>
      <c r="B32" s="9" t="s">
        <v>99</v>
      </c>
      <c r="C32" s="10">
        <f>SUM(C33:C36)</f>
        <v>105398</v>
      </c>
      <c r="D32" s="10">
        <f>SUM(D33:D36)</f>
        <v>86406</v>
      </c>
      <c r="E32" s="10">
        <f>SUM(E33:E36)</f>
        <v>85920</v>
      </c>
      <c r="F32" s="10">
        <f aca="true" t="shared" si="4" ref="F32:T32">SUM(F33:F36)</f>
        <v>486</v>
      </c>
      <c r="G32" s="10">
        <f t="shared" si="4"/>
        <v>2</v>
      </c>
      <c r="H32" s="10">
        <f t="shared" si="4"/>
        <v>484</v>
      </c>
      <c r="I32" s="10">
        <f t="shared" si="4"/>
        <v>403</v>
      </c>
      <c r="J32" s="10">
        <f t="shared" si="4"/>
        <v>2</v>
      </c>
      <c r="K32" s="10">
        <f t="shared" si="4"/>
        <v>79</v>
      </c>
      <c r="L32" s="10">
        <f t="shared" si="4"/>
        <v>672</v>
      </c>
      <c r="M32" s="10">
        <f t="shared" si="4"/>
        <v>672</v>
      </c>
      <c r="N32" s="10">
        <f t="shared" si="4"/>
        <v>119</v>
      </c>
      <c r="O32" s="10">
        <f t="shared" si="4"/>
        <v>474</v>
      </c>
      <c r="P32" s="10">
        <f t="shared" si="4"/>
        <v>79</v>
      </c>
      <c r="Q32" s="10">
        <f t="shared" si="4"/>
        <v>0</v>
      </c>
      <c r="R32" s="10">
        <f t="shared" si="4"/>
        <v>0</v>
      </c>
      <c r="S32" s="10">
        <f t="shared" si="4"/>
        <v>0</v>
      </c>
      <c r="T32" s="10">
        <f t="shared" si="4"/>
        <v>0</v>
      </c>
    </row>
    <row r="33" spans="1:20" ht="12.75">
      <c r="A33" s="3" t="s">
        <v>56</v>
      </c>
      <c r="B33" s="3" t="s">
        <v>57</v>
      </c>
      <c r="C33" s="3">
        <v>74252</v>
      </c>
      <c r="D33" s="3">
        <v>61468</v>
      </c>
      <c r="E33" s="3">
        <v>61259</v>
      </c>
      <c r="F33" s="3">
        <v>209</v>
      </c>
      <c r="G33" s="3">
        <v>1</v>
      </c>
      <c r="H33" s="3">
        <v>208</v>
      </c>
      <c r="I33" s="3">
        <v>142</v>
      </c>
      <c r="J33" s="3">
        <v>1</v>
      </c>
      <c r="K33" s="3">
        <v>65</v>
      </c>
      <c r="L33" s="3">
        <v>520</v>
      </c>
      <c r="M33" s="3">
        <v>520</v>
      </c>
      <c r="N33" s="3">
        <v>76</v>
      </c>
      <c r="O33" s="3">
        <v>379</v>
      </c>
      <c r="P33" s="3">
        <v>65</v>
      </c>
      <c r="Q33" s="3">
        <v>0</v>
      </c>
      <c r="R33" s="3">
        <v>0</v>
      </c>
      <c r="S33" s="3">
        <v>0</v>
      </c>
      <c r="T33" s="3">
        <v>0</v>
      </c>
    </row>
    <row r="34" spans="1:20" ht="12.75">
      <c r="A34" s="3" t="s">
        <v>58</v>
      </c>
      <c r="B34" s="3" t="s">
        <v>59</v>
      </c>
      <c r="C34" s="3">
        <v>13347</v>
      </c>
      <c r="D34" s="3">
        <v>10526</v>
      </c>
      <c r="E34" s="3">
        <v>10435</v>
      </c>
      <c r="F34" s="3">
        <v>91</v>
      </c>
      <c r="G34" s="3">
        <v>1</v>
      </c>
      <c r="H34" s="3">
        <v>90</v>
      </c>
      <c r="I34" s="3">
        <v>89</v>
      </c>
      <c r="J34" s="3">
        <v>1</v>
      </c>
      <c r="K34" s="3">
        <v>0</v>
      </c>
      <c r="L34" s="3">
        <v>61</v>
      </c>
      <c r="M34" s="3">
        <v>61</v>
      </c>
      <c r="N34" s="3">
        <v>16</v>
      </c>
      <c r="O34" s="3">
        <v>45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2.75">
      <c r="A35" s="3" t="s">
        <v>60</v>
      </c>
      <c r="B35" s="3" t="s">
        <v>61</v>
      </c>
      <c r="C35" s="3">
        <v>7462</v>
      </c>
      <c r="D35" s="3">
        <v>5968</v>
      </c>
      <c r="E35" s="3">
        <v>5834</v>
      </c>
      <c r="F35" s="3">
        <v>134</v>
      </c>
      <c r="G35" s="3">
        <v>0</v>
      </c>
      <c r="H35" s="3">
        <v>134</v>
      </c>
      <c r="I35" s="3">
        <v>122</v>
      </c>
      <c r="J35" s="3">
        <v>0</v>
      </c>
      <c r="K35" s="3">
        <v>12</v>
      </c>
      <c r="L35" s="3">
        <v>41</v>
      </c>
      <c r="M35" s="3">
        <v>41</v>
      </c>
      <c r="N35" s="3">
        <v>11</v>
      </c>
      <c r="O35" s="3">
        <v>18</v>
      </c>
      <c r="P35" s="3">
        <v>12</v>
      </c>
      <c r="Q35" s="3">
        <v>0</v>
      </c>
      <c r="R35" s="3">
        <v>0</v>
      </c>
      <c r="S35" s="3">
        <v>0</v>
      </c>
      <c r="T35" s="3">
        <v>0</v>
      </c>
    </row>
    <row r="36" spans="1:20" ht="12.75">
      <c r="A36" s="3" t="s">
        <v>62</v>
      </c>
      <c r="B36" s="3" t="s">
        <v>63</v>
      </c>
      <c r="C36" s="3">
        <v>10337</v>
      </c>
      <c r="D36" s="3">
        <v>8444</v>
      </c>
      <c r="E36" s="3">
        <v>8392</v>
      </c>
      <c r="F36" s="3">
        <v>52</v>
      </c>
      <c r="G36" s="3">
        <v>0</v>
      </c>
      <c r="H36" s="3">
        <v>52</v>
      </c>
      <c r="I36" s="3">
        <v>50</v>
      </c>
      <c r="J36" s="3">
        <v>0</v>
      </c>
      <c r="K36" s="3">
        <v>2</v>
      </c>
      <c r="L36" s="3">
        <v>50</v>
      </c>
      <c r="M36" s="3">
        <v>50</v>
      </c>
      <c r="N36" s="3">
        <v>16</v>
      </c>
      <c r="O36" s="3">
        <v>32</v>
      </c>
      <c r="P36" s="3">
        <v>2</v>
      </c>
      <c r="Q36" s="3">
        <v>0</v>
      </c>
      <c r="R36" s="3">
        <v>0</v>
      </c>
      <c r="S36" s="3">
        <v>0</v>
      </c>
      <c r="T36" s="3">
        <v>0</v>
      </c>
    </row>
    <row r="37" spans="1:20" ht="12.75">
      <c r="A37" s="8" t="s">
        <v>100</v>
      </c>
      <c r="B37" s="9" t="s">
        <v>101</v>
      </c>
      <c r="C37" s="10">
        <f>SUM(C38:C43)</f>
        <v>62354</v>
      </c>
      <c r="D37" s="10">
        <f>SUM(D38:D43)</f>
        <v>49267</v>
      </c>
      <c r="E37" s="10">
        <f>SUM(E38:E43)</f>
        <v>48936</v>
      </c>
      <c r="F37" s="10">
        <f aca="true" t="shared" si="5" ref="F37:T37">SUM(F38:F43)</f>
        <v>331</v>
      </c>
      <c r="G37" s="10">
        <f t="shared" si="5"/>
        <v>1</v>
      </c>
      <c r="H37" s="10">
        <f t="shared" si="5"/>
        <v>330</v>
      </c>
      <c r="I37" s="10">
        <f t="shared" si="5"/>
        <v>271</v>
      </c>
      <c r="J37" s="10">
        <f t="shared" si="5"/>
        <v>12</v>
      </c>
      <c r="K37" s="10">
        <f t="shared" si="5"/>
        <v>47</v>
      </c>
      <c r="L37" s="10">
        <f t="shared" si="5"/>
        <v>308</v>
      </c>
      <c r="M37" s="10">
        <f t="shared" si="5"/>
        <v>308</v>
      </c>
      <c r="N37" s="10">
        <f t="shared" si="5"/>
        <v>85</v>
      </c>
      <c r="O37" s="10">
        <f t="shared" si="5"/>
        <v>176</v>
      </c>
      <c r="P37" s="10">
        <f t="shared" si="5"/>
        <v>47</v>
      </c>
      <c r="Q37" s="10">
        <f t="shared" si="5"/>
        <v>0</v>
      </c>
      <c r="R37" s="10">
        <f t="shared" si="5"/>
        <v>0</v>
      </c>
      <c r="S37" s="10">
        <f t="shared" si="5"/>
        <v>0</v>
      </c>
      <c r="T37" s="10">
        <f t="shared" si="5"/>
        <v>0</v>
      </c>
    </row>
    <row r="38" spans="1:20" ht="12.75">
      <c r="A38" s="3" t="s">
        <v>64</v>
      </c>
      <c r="B38" s="3" t="s">
        <v>65</v>
      </c>
      <c r="C38" s="3">
        <v>12993</v>
      </c>
      <c r="D38" s="3">
        <v>10430</v>
      </c>
      <c r="E38" s="3">
        <v>10378</v>
      </c>
      <c r="F38" s="3">
        <v>52</v>
      </c>
      <c r="G38" s="3">
        <v>0</v>
      </c>
      <c r="H38" s="3">
        <v>52</v>
      </c>
      <c r="I38" s="3">
        <v>47</v>
      </c>
      <c r="J38" s="3">
        <v>0</v>
      </c>
      <c r="K38" s="3">
        <v>5</v>
      </c>
      <c r="L38" s="3">
        <v>66</v>
      </c>
      <c r="M38" s="3">
        <v>66</v>
      </c>
      <c r="N38" s="3">
        <v>24</v>
      </c>
      <c r="O38" s="3">
        <v>37</v>
      </c>
      <c r="P38" s="3">
        <v>5</v>
      </c>
      <c r="Q38" s="3">
        <v>0</v>
      </c>
      <c r="R38" s="3">
        <v>0</v>
      </c>
      <c r="S38" s="3">
        <v>0</v>
      </c>
      <c r="T38" s="3">
        <v>0</v>
      </c>
    </row>
    <row r="39" spans="1:20" ht="12.75">
      <c r="A39" s="3" t="s">
        <v>66</v>
      </c>
      <c r="B39" s="3" t="s">
        <v>67</v>
      </c>
      <c r="C39" s="3">
        <v>3879</v>
      </c>
      <c r="D39" s="3">
        <v>3064</v>
      </c>
      <c r="E39" s="3">
        <v>3005</v>
      </c>
      <c r="F39" s="3">
        <v>59</v>
      </c>
      <c r="G39" s="3">
        <v>0</v>
      </c>
      <c r="H39" s="3">
        <v>59</v>
      </c>
      <c r="I39" s="3">
        <v>48</v>
      </c>
      <c r="J39" s="3">
        <v>2</v>
      </c>
      <c r="K39" s="3">
        <v>9</v>
      </c>
      <c r="L39" s="3">
        <v>22</v>
      </c>
      <c r="M39" s="3">
        <v>22</v>
      </c>
      <c r="N39" s="3">
        <v>4</v>
      </c>
      <c r="O39" s="3">
        <v>9</v>
      </c>
      <c r="P39" s="3">
        <v>9</v>
      </c>
      <c r="Q39" s="3">
        <v>0</v>
      </c>
      <c r="R39" s="3">
        <v>0</v>
      </c>
      <c r="S39" s="3">
        <v>0</v>
      </c>
      <c r="T39" s="3">
        <v>0</v>
      </c>
    </row>
    <row r="40" spans="1:20" ht="12.75">
      <c r="A40" s="3" t="s">
        <v>68</v>
      </c>
      <c r="B40" s="3" t="s">
        <v>69</v>
      </c>
      <c r="C40" s="3">
        <v>5412</v>
      </c>
      <c r="D40" s="3">
        <v>4119</v>
      </c>
      <c r="E40" s="3">
        <v>4098</v>
      </c>
      <c r="F40" s="3">
        <v>21</v>
      </c>
      <c r="G40" s="3">
        <v>0</v>
      </c>
      <c r="H40" s="3">
        <v>21</v>
      </c>
      <c r="I40" s="3">
        <v>21</v>
      </c>
      <c r="J40" s="3">
        <v>0</v>
      </c>
      <c r="K40" s="3">
        <v>0</v>
      </c>
      <c r="L40" s="3">
        <v>27</v>
      </c>
      <c r="M40" s="3">
        <v>27</v>
      </c>
      <c r="N40" s="3">
        <v>9</v>
      </c>
      <c r="O40" s="3">
        <v>18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2.75">
      <c r="A41" s="3" t="s">
        <v>70</v>
      </c>
      <c r="B41" s="3" t="s">
        <v>71</v>
      </c>
      <c r="C41" s="3">
        <v>26560</v>
      </c>
      <c r="D41" s="3">
        <v>20846</v>
      </c>
      <c r="E41" s="3">
        <v>20716</v>
      </c>
      <c r="F41" s="3">
        <v>130</v>
      </c>
      <c r="G41" s="3">
        <v>1</v>
      </c>
      <c r="H41" s="3">
        <v>129</v>
      </c>
      <c r="I41" s="3">
        <v>90</v>
      </c>
      <c r="J41" s="3">
        <v>10</v>
      </c>
      <c r="K41" s="3">
        <v>29</v>
      </c>
      <c r="L41" s="3">
        <v>136</v>
      </c>
      <c r="M41" s="3">
        <v>136</v>
      </c>
      <c r="N41" s="3">
        <v>26</v>
      </c>
      <c r="O41" s="3">
        <v>81</v>
      </c>
      <c r="P41" s="3">
        <v>29</v>
      </c>
      <c r="Q41" s="3">
        <v>0</v>
      </c>
      <c r="R41" s="3">
        <v>0</v>
      </c>
      <c r="S41" s="3">
        <v>0</v>
      </c>
      <c r="T41" s="3">
        <v>0</v>
      </c>
    </row>
    <row r="42" spans="1:20" ht="12.75">
      <c r="A42" s="3" t="s">
        <v>72</v>
      </c>
      <c r="B42" s="3" t="s">
        <v>73</v>
      </c>
      <c r="C42" s="3">
        <v>8901</v>
      </c>
      <c r="D42" s="3">
        <v>7152</v>
      </c>
      <c r="E42" s="3">
        <v>7140</v>
      </c>
      <c r="F42" s="3">
        <v>12</v>
      </c>
      <c r="G42" s="3">
        <v>0</v>
      </c>
      <c r="H42" s="3">
        <v>12</v>
      </c>
      <c r="I42" s="3">
        <v>12</v>
      </c>
      <c r="J42" s="3">
        <v>0</v>
      </c>
      <c r="K42" s="3">
        <v>0</v>
      </c>
      <c r="L42" s="3">
        <v>37</v>
      </c>
      <c r="M42" s="3">
        <v>37</v>
      </c>
      <c r="N42" s="3">
        <v>14</v>
      </c>
      <c r="O42" s="3">
        <v>23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 ht="12.75">
      <c r="A43" s="3" t="s">
        <v>74</v>
      </c>
      <c r="B43" s="3" t="s">
        <v>75</v>
      </c>
      <c r="C43" s="3">
        <v>4609</v>
      </c>
      <c r="D43" s="3">
        <v>3656</v>
      </c>
      <c r="E43" s="3">
        <v>3599</v>
      </c>
      <c r="F43" s="3">
        <v>57</v>
      </c>
      <c r="G43" s="3">
        <v>0</v>
      </c>
      <c r="H43" s="3">
        <v>57</v>
      </c>
      <c r="I43" s="3">
        <v>53</v>
      </c>
      <c r="J43" s="3">
        <v>0</v>
      </c>
      <c r="K43" s="3">
        <v>4</v>
      </c>
      <c r="L43" s="3">
        <v>20</v>
      </c>
      <c r="M43" s="3">
        <v>20</v>
      </c>
      <c r="N43" s="3">
        <v>8</v>
      </c>
      <c r="O43" s="3">
        <v>8</v>
      </c>
      <c r="P43" s="3">
        <v>4</v>
      </c>
      <c r="Q43" s="3">
        <v>0</v>
      </c>
      <c r="R43" s="3">
        <v>0</v>
      </c>
      <c r="S43" s="3">
        <v>0</v>
      </c>
      <c r="T43" s="3">
        <v>0</v>
      </c>
    </row>
    <row r="44" spans="1:20" ht="12.75">
      <c r="A44" s="8" t="s">
        <v>102</v>
      </c>
      <c r="B44" s="9" t="s">
        <v>103</v>
      </c>
      <c r="C44" s="10">
        <f>SUM(C45:C50)</f>
        <v>45331</v>
      </c>
      <c r="D44" s="10">
        <f>SUM(D45:D50)</f>
        <v>36978</v>
      </c>
      <c r="E44" s="10">
        <f>SUM(E45:E50)</f>
        <v>36849</v>
      </c>
      <c r="F44" s="10">
        <f aca="true" t="shared" si="6" ref="F44:T44">SUM(F45:F50)</f>
        <v>129</v>
      </c>
      <c r="G44" s="10">
        <f t="shared" si="6"/>
        <v>3</v>
      </c>
      <c r="H44" s="10">
        <f t="shared" si="6"/>
        <v>126</v>
      </c>
      <c r="I44" s="10">
        <f>SUM(I45:I50)</f>
        <v>120</v>
      </c>
      <c r="J44" s="10">
        <f t="shared" si="6"/>
        <v>0</v>
      </c>
      <c r="K44" s="10">
        <f t="shared" si="6"/>
        <v>6</v>
      </c>
      <c r="L44" s="10">
        <f t="shared" si="6"/>
        <v>202</v>
      </c>
      <c r="M44" s="10">
        <f t="shared" si="6"/>
        <v>202</v>
      </c>
      <c r="N44" s="10">
        <f t="shared" si="6"/>
        <v>75</v>
      </c>
      <c r="O44" s="10">
        <f t="shared" si="6"/>
        <v>121</v>
      </c>
      <c r="P44" s="10">
        <f t="shared" si="6"/>
        <v>6</v>
      </c>
      <c r="Q44" s="10">
        <f t="shared" si="6"/>
        <v>0</v>
      </c>
      <c r="R44" s="10">
        <f t="shared" si="6"/>
        <v>0</v>
      </c>
      <c r="S44" s="10">
        <f t="shared" si="6"/>
        <v>0</v>
      </c>
      <c r="T44" s="10">
        <f t="shared" si="6"/>
        <v>0</v>
      </c>
    </row>
    <row r="45" spans="1:20" ht="12.75">
      <c r="A45" s="3" t="s">
        <v>76</v>
      </c>
      <c r="B45" s="3" t="s">
        <v>77</v>
      </c>
      <c r="C45" s="3">
        <v>3853</v>
      </c>
      <c r="D45" s="3">
        <v>3180</v>
      </c>
      <c r="E45" s="3">
        <v>3159</v>
      </c>
      <c r="F45" s="3">
        <v>21</v>
      </c>
      <c r="G45" s="3">
        <v>0</v>
      </c>
      <c r="H45" s="3">
        <v>21</v>
      </c>
      <c r="I45" s="3">
        <v>21</v>
      </c>
      <c r="J45" s="3">
        <v>0</v>
      </c>
      <c r="K45" s="3">
        <v>0</v>
      </c>
      <c r="L45" s="3">
        <v>21</v>
      </c>
      <c r="M45" s="3">
        <v>21</v>
      </c>
      <c r="N45" s="3">
        <v>6</v>
      </c>
      <c r="O45" s="3">
        <v>15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 ht="12.75">
      <c r="A46" s="3" t="s">
        <v>78</v>
      </c>
      <c r="B46" s="3" t="s">
        <v>79</v>
      </c>
      <c r="C46" s="3">
        <v>16149</v>
      </c>
      <c r="D46" s="3">
        <v>13435</v>
      </c>
      <c r="E46" s="3">
        <v>13399</v>
      </c>
      <c r="F46" s="3">
        <v>36</v>
      </c>
      <c r="G46" s="3">
        <v>1</v>
      </c>
      <c r="H46" s="3">
        <v>35</v>
      </c>
      <c r="I46" s="3">
        <v>35</v>
      </c>
      <c r="J46" s="3">
        <v>0</v>
      </c>
      <c r="K46" s="3">
        <v>0</v>
      </c>
      <c r="L46" s="3">
        <v>60</v>
      </c>
      <c r="M46" s="3">
        <v>60</v>
      </c>
      <c r="N46" s="3">
        <v>30</v>
      </c>
      <c r="O46" s="3">
        <v>30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2.75">
      <c r="A47" s="3" t="s">
        <v>80</v>
      </c>
      <c r="B47" s="3" t="s">
        <v>81</v>
      </c>
      <c r="C47" s="3">
        <v>4737</v>
      </c>
      <c r="D47" s="3">
        <v>3701</v>
      </c>
      <c r="E47" s="3">
        <v>3686</v>
      </c>
      <c r="F47" s="3">
        <v>15</v>
      </c>
      <c r="G47" s="3">
        <v>1</v>
      </c>
      <c r="H47" s="3">
        <v>14</v>
      </c>
      <c r="I47" s="3">
        <v>14</v>
      </c>
      <c r="J47" s="3">
        <v>0</v>
      </c>
      <c r="K47" s="3">
        <v>0</v>
      </c>
      <c r="L47" s="3">
        <v>22</v>
      </c>
      <c r="M47" s="3">
        <v>22</v>
      </c>
      <c r="N47" s="3">
        <v>6</v>
      </c>
      <c r="O47" s="3">
        <v>16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2.75">
      <c r="A48" s="3" t="s">
        <v>82</v>
      </c>
      <c r="B48" s="3" t="s">
        <v>83</v>
      </c>
      <c r="C48" s="3">
        <v>7849</v>
      </c>
      <c r="D48" s="3">
        <v>6414</v>
      </c>
      <c r="E48" s="3">
        <v>6374</v>
      </c>
      <c r="F48" s="3">
        <v>40</v>
      </c>
      <c r="G48" s="3">
        <v>1</v>
      </c>
      <c r="H48" s="3">
        <v>39</v>
      </c>
      <c r="I48" s="3">
        <v>34</v>
      </c>
      <c r="J48" s="3">
        <v>0</v>
      </c>
      <c r="K48" s="3">
        <v>5</v>
      </c>
      <c r="L48" s="3">
        <v>36</v>
      </c>
      <c r="M48" s="3">
        <v>36</v>
      </c>
      <c r="N48" s="3">
        <v>12</v>
      </c>
      <c r="O48" s="3">
        <v>19</v>
      </c>
      <c r="P48" s="3">
        <v>5</v>
      </c>
      <c r="Q48" s="3">
        <v>0</v>
      </c>
      <c r="R48" s="3">
        <v>0</v>
      </c>
      <c r="S48" s="3">
        <v>0</v>
      </c>
      <c r="T48" s="3">
        <v>0</v>
      </c>
    </row>
    <row r="49" spans="1:20" ht="12.75">
      <c r="A49" s="3" t="s">
        <v>84</v>
      </c>
      <c r="B49" s="3" t="s">
        <v>85</v>
      </c>
      <c r="C49" s="3">
        <v>5612</v>
      </c>
      <c r="D49" s="3">
        <v>4557</v>
      </c>
      <c r="E49" s="3">
        <v>4549</v>
      </c>
      <c r="F49" s="3">
        <v>8</v>
      </c>
      <c r="G49" s="3">
        <v>0</v>
      </c>
      <c r="H49" s="3">
        <v>8</v>
      </c>
      <c r="I49" s="3">
        <v>8</v>
      </c>
      <c r="J49" s="3">
        <v>0</v>
      </c>
      <c r="K49" s="3">
        <v>0</v>
      </c>
      <c r="L49" s="3">
        <v>19</v>
      </c>
      <c r="M49" s="3">
        <v>19</v>
      </c>
      <c r="N49" s="3">
        <v>8</v>
      </c>
      <c r="O49" s="3">
        <v>11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2.75">
      <c r="A50" s="3" t="s">
        <v>86</v>
      </c>
      <c r="B50" s="3" t="s">
        <v>87</v>
      </c>
      <c r="C50" s="3">
        <v>7131</v>
      </c>
      <c r="D50" s="3">
        <v>5691</v>
      </c>
      <c r="E50" s="3">
        <v>5682</v>
      </c>
      <c r="F50" s="3">
        <v>9</v>
      </c>
      <c r="G50" s="3">
        <v>0</v>
      </c>
      <c r="H50" s="3">
        <v>9</v>
      </c>
      <c r="I50" s="3">
        <v>8</v>
      </c>
      <c r="J50" s="3">
        <v>0</v>
      </c>
      <c r="K50" s="3">
        <v>1</v>
      </c>
      <c r="L50" s="3">
        <v>44</v>
      </c>
      <c r="M50" s="3">
        <v>44</v>
      </c>
      <c r="N50" s="3">
        <v>13</v>
      </c>
      <c r="O50" s="3">
        <v>30</v>
      </c>
      <c r="P50" s="3">
        <v>1</v>
      </c>
      <c r="Q50" s="3">
        <v>0</v>
      </c>
      <c r="R50" s="3">
        <v>0</v>
      </c>
      <c r="S50" s="3">
        <v>0</v>
      </c>
      <c r="T50" s="3">
        <v>0</v>
      </c>
    </row>
    <row r="51" spans="1:20" ht="12.75">
      <c r="A51" s="11" t="s">
        <v>88</v>
      </c>
      <c r="B51" s="11" t="s">
        <v>89</v>
      </c>
      <c r="C51" s="11">
        <v>99255</v>
      </c>
      <c r="D51" s="11">
        <v>82018</v>
      </c>
      <c r="E51" s="11">
        <v>81845</v>
      </c>
      <c r="F51" s="11">
        <v>173</v>
      </c>
      <c r="G51" s="11">
        <v>3</v>
      </c>
      <c r="H51" s="11">
        <v>170</v>
      </c>
      <c r="I51" s="11">
        <v>170</v>
      </c>
      <c r="J51" s="11">
        <v>0</v>
      </c>
      <c r="K51" s="11">
        <v>0</v>
      </c>
      <c r="L51" s="11">
        <v>699</v>
      </c>
      <c r="M51" s="11">
        <v>699</v>
      </c>
      <c r="N51" s="11">
        <v>240</v>
      </c>
      <c r="O51" s="11">
        <v>459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</row>
    <row r="52" spans="1:20" ht="15.75">
      <c r="A52" s="17" t="s">
        <v>104</v>
      </c>
      <c r="B52" s="18"/>
      <c r="C52" s="12">
        <f>SUM(C51,C44,C37,C32,C23,C16,C11,C4)</f>
        <v>544024</v>
      </c>
      <c r="D52" s="12">
        <f aca="true" t="shared" si="7" ref="D52:T52">SUM(D51,D44,D37,D32,D23,D16,D11,D4)</f>
        <v>441935</v>
      </c>
      <c r="E52" s="12">
        <f t="shared" si="7"/>
        <v>439701</v>
      </c>
      <c r="F52" s="12">
        <f t="shared" si="7"/>
        <v>2234</v>
      </c>
      <c r="G52" s="12">
        <f t="shared" si="7"/>
        <v>9</v>
      </c>
      <c r="H52" s="12">
        <f t="shared" si="7"/>
        <v>2225</v>
      </c>
      <c r="I52" s="12">
        <f t="shared" si="7"/>
        <v>2006</v>
      </c>
      <c r="J52" s="12">
        <f t="shared" si="7"/>
        <v>49</v>
      </c>
      <c r="K52" s="12">
        <f t="shared" si="7"/>
        <v>170</v>
      </c>
      <c r="L52" s="12">
        <f t="shared" si="7"/>
        <v>3475</v>
      </c>
      <c r="M52" s="12">
        <f t="shared" si="7"/>
        <v>3475</v>
      </c>
      <c r="N52" s="12">
        <f t="shared" si="7"/>
        <v>1242</v>
      </c>
      <c r="O52" s="12">
        <f t="shared" si="7"/>
        <v>2063</v>
      </c>
      <c r="P52" s="12">
        <f t="shared" si="7"/>
        <v>170</v>
      </c>
      <c r="Q52" s="12">
        <f t="shared" si="7"/>
        <v>0</v>
      </c>
      <c r="R52" s="12">
        <f t="shared" si="7"/>
        <v>0</v>
      </c>
      <c r="S52" s="12">
        <f t="shared" si="7"/>
        <v>0</v>
      </c>
      <c r="T52" s="12">
        <f t="shared" si="7"/>
        <v>0</v>
      </c>
    </row>
  </sheetData>
  <sheetProtection/>
  <mergeCells count="14">
    <mergeCell ref="H1:T1"/>
    <mergeCell ref="D2:D3"/>
    <mergeCell ref="E2:E3"/>
    <mergeCell ref="F2:F3"/>
    <mergeCell ref="G2:G3"/>
    <mergeCell ref="H2:K2"/>
    <mergeCell ref="L2:L3"/>
    <mergeCell ref="A52:B52"/>
    <mergeCell ref="M2:P2"/>
    <mergeCell ref="Q2:T2"/>
    <mergeCell ref="A1:A3"/>
    <mergeCell ref="B1:B3"/>
    <mergeCell ref="C1:C3"/>
    <mergeCell ref="D1:G1"/>
  </mergeCells>
  <printOptions/>
  <pageMargins left="0.2362204724409449" right="0.2362204724409449" top="0.984251968503937" bottom="0.984251968503937" header="0.984251968503937" footer="0.984251968503937"/>
  <pageSetup fitToHeight="1" fitToWidth="1"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Emilia Ignarska</cp:lastModifiedBy>
  <cp:lastPrinted>2011-10-18T10:19:38Z</cp:lastPrinted>
  <dcterms:created xsi:type="dcterms:W3CDTF">2011-10-12T08:00:35Z</dcterms:created>
  <dcterms:modified xsi:type="dcterms:W3CDTF">2011-11-09T14:16:01Z</dcterms:modified>
  <cp:category/>
  <cp:version/>
  <cp:contentType/>
  <cp:contentStatus/>
</cp:coreProperties>
</file>