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<sst xmlns="http://schemas.openxmlformats.org/spreadsheetml/2006/main" count="126" uniqueCount="120">
  <si>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</si>
  <si>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</si>
  <si>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</si>
  <si>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</si>
  <si>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</si>
  <si>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</si>
  <si>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</si>
  <si>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</si>
  <si>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</si>
  <si>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</si>
  <si>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</si>
  <si>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</si>
  <si>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</si>
  <si>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</si>
  <si>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</si>
  <si>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</si>
  <si>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</si>
  <si>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</si>
  <si>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</si>
  <si>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</si>
  <si>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</si>
  <si>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</si>
  <si>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</si>
  <si>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</si>
  <si>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</si>
  <si>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</si>
  <si>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</si>
  <si>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</si>
  <si>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</si>
  <si>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</si>
  <si>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</si>
  <si>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</si>
  <si>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</si>
  <si>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</si>
  <si>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</si>
  <si>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</si>
  <si>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</si>
  <si>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</si>
  <si>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</si>
  <si>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</si>
  <si>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</si>
  <si>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</si>
  <si>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</si>
  <si>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</si>
  <si>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</si>
  <si>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</si>
  <si>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</si>
  <si>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</si>
  <si>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</si>
  <si>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</si>
  <si>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</si>
  <si>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</si>
  <si>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</si>
  <si>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</si>
  <si>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</si>
  <si>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</si>
  <si>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</si>
  <si>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</si>
  <si>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</si>
  <si>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</si>
  <si>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</si>
  <si>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</si>
  <si>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</si>
  <si>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</si>
  <si>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</si>
  <si>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</si>
  <si>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</si>
  <si>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</si>
  <si>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</si>
  <si>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</si>
  <si>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</si>
  <si>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</si>
  <si>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</si>
  <si>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</si>
  <si>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</si>
  <si>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</si>
  <si>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</si>
  <si>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</si>
  <si>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</si>
  <si>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</si>
  <si>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</si>
  <si>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</si>
  <si>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</si>
  <si>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</si>
  <si>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</si>
  <si>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</si>
  <si>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</si>
  <si>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</si>
  <si>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</si>
  <si>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</si>
  <si>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</si>
  <si>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</si>
  <si>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</si>
  <si>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</si>
  <si>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</si>
  <si>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</si>
  <si>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</si>
  <si>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</si>
  <si>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</si>
  <si>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</si>
  <si>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</si>
  <si>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</si>
  <si>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</si>
  <si>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</si>
  <si>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</si>
  <si>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</si>
  <si>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</si>
  <si>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</si>
  <si>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</si>
  <si>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</si>
  <si>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</si>
  <si>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</si>
  <si>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</si>
  <si>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</si>
  <si>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</si>
  <si>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</si>
  <si>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</si>
  <si>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</si>
  <si>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</si>
  <si>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30 września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</si>
</sst>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1" fillId="36" borderId="16" xfId="0" applyNumberFormat="1" applyFont="1" applyFill="1" applyBorder="1" applyAlignment="1" applyProtection="1">
      <alignment horizontal="left" vertical="center" wrapText="1"/>
      <protection/>
    </xf>
    <xf numFmtId="0" fontId="21" fillId="36" borderId="16" xfId="0" applyFont="1" applyFill="1" applyBorder="1" applyAlignment="1" applyProtection="1">
      <alignment horizontal="center" vertical="center" wrapText="1"/>
      <protection/>
    </xf>
    <xf numFmtId="3" fontId="21" fillId="36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6" borderId="16" xfId="0" applyNumberFormat="1" applyFont="1" applyFill="1" applyBorder="1" applyAlignment="1">
      <alignment horizontal="left" vertical="center"/>
    </xf>
    <xf numFmtId="0" fontId="0" fillId="36" borderId="16" xfId="0" applyFont="1" applyFill="1" applyBorder="1" applyAlignment="1">
      <alignment/>
    </xf>
    <xf numFmtId="3" fontId="0" fillId="36" borderId="16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36" borderId="16" xfId="0" applyNumberFormat="1" applyFont="1" applyFill="1" applyBorder="1" applyAlignment="1">
      <alignment horizontal="right" vertic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2" fillId="35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E56" sqref="E56"/>
    </sheetView>
  </sheetViews>
  <sheetFormatPr defaultColWidth="11.421875" defaultRowHeight="12.75"/>
  <cols>
    <col min="1" max="1" width="6.7109375" style="0" customWidth="1"/>
    <col min="2" max="2" width="18.421875" style="0" customWidth="1"/>
    <col min="3" max="3" width="10.140625" style="0" customWidth="1"/>
    <col min="4" max="4" width="10.8515625" style="0" customWidth="1"/>
    <col min="5" max="5" width="10.00390625" style="0" customWidth="1"/>
    <col min="6" max="6" width="8.7109375" style="0" customWidth="1"/>
    <col min="7" max="7" width="7.00390625" style="0" customWidth="1"/>
    <col min="8" max="8" width="8.28125" style="0" customWidth="1"/>
    <col min="9" max="9" width="7.140625" style="0" customWidth="1"/>
    <col min="10" max="10" width="7.7109375" style="0" customWidth="1"/>
    <col min="11" max="11" width="7.00390625" style="0" customWidth="1"/>
    <col min="12" max="12" width="11.8515625" style="0" customWidth="1"/>
    <col min="13" max="13" width="7.57421875" style="0" customWidth="1"/>
    <col min="14" max="14" width="8.7109375" style="0" customWidth="1"/>
    <col min="15" max="15" width="8.28125" style="0" customWidth="1"/>
    <col min="16" max="16" width="7.57421875" style="0" customWidth="1"/>
    <col min="17" max="17" width="7.7109375" style="0" customWidth="1"/>
    <col min="18" max="18" width="9.00390625" style="0" customWidth="1"/>
    <col min="19" max="19" width="7.7109375" style="0" customWidth="1"/>
    <col min="20" max="20" width="8.57421875" style="0" customWidth="1"/>
    <col min="21" max="21" width="8.421875" style="0" customWidth="1"/>
  </cols>
  <sheetData>
    <row r="1" spans="1:21" ht="12.75">
      <c r="A1" s="7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11" t="s">
        <v>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39" customHeight="1">
      <c r="A2" s="8"/>
      <c r="B2" s="10"/>
      <c r="C2" s="10"/>
      <c r="D2" s="1" t="s">
        <v>5</v>
      </c>
      <c r="E2" s="2" t="s">
        <v>6</v>
      </c>
      <c r="F2" s="2" t="s">
        <v>7</v>
      </c>
      <c r="G2" s="3" t="s">
        <v>8</v>
      </c>
      <c r="H2" s="4" t="s">
        <v>9</v>
      </c>
      <c r="I2" s="4"/>
      <c r="J2" s="4"/>
      <c r="K2" s="4"/>
      <c r="L2" s="5" t="s">
        <v>10</v>
      </c>
      <c r="M2" s="6" t="s">
        <v>11</v>
      </c>
      <c r="N2" s="6"/>
      <c r="O2" s="6"/>
      <c r="P2" s="6"/>
      <c r="Q2" s="6" t="s">
        <v>12</v>
      </c>
      <c r="R2" s="6"/>
      <c r="S2" s="6"/>
      <c r="T2" s="6"/>
      <c r="U2" s="39" t="s">
        <v>13</v>
      </c>
    </row>
    <row r="3" spans="1:21" ht="42">
      <c r="A3" s="28"/>
      <c r="B3" s="29"/>
      <c r="C3" s="29"/>
      <c r="D3" s="30"/>
      <c r="E3" s="31"/>
      <c r="F3" s="31"/>
      <c r="G3" s="32"/>
      <c r="H3" s="33" t="s">
        <v>5</v>
      </c>
      <c r="I3" s="34" t="s">
        <v>14</v>
      </c>
      <c r="J3" s="34" t="s">
        <v>15</v>
      </c>
      <c r="K3" s="34" t="s">
        <v>16</v>
      </c>
      <c r="L3" s="35"/>
      <c r="M3" s="36" t="s">
        <v>5</v>
      </c>
      <c r="N3" s="36" t="s">
        <v>17</v>
      </c>
      <c r="O3" s="36" t="s">
        <v>18</v>
      </c>
      <c r="P3" s="36" t="s">
        <v>19</v>
      </c>
      <c r="Q3" s="36" t="s">
        <v>5</v>
      </c>
      <c r="R3" s="36" t="s">
        <v>17</v>
      </c>
      <c r="S3" s="36" t="s">
        <v>18</v>
      </c>
      <c r="T3" s="36" t="s">
        <v>19</v>
      </c>
      <c r="U3" s="37" t="s">
        <v>20</v>
      </c>
    </row>
    <row r="4" spans="1:21" s="16" customFormat="1" ht="13.5" customHeight="1">
      <c r="A4" s="13" t="s">
        <v>103</v>
      </c>
      <c r="B4" s="14" t="s">
        <v>104</v>
      </c>
      <c r="C4" s="15">
        <f>SUM(C5:C10)</f>
        <v>88586</v>
      </c>
      <c r="D4" s="15">
        <f aca="true" t="shared" si="0" ref="D4:U4">SUM(D5:D10)</f>
        <v>71808</v>
      </c>
      <c r="E4" s="15">
        <f t="shared" si="0"/>
        <v>71483</v>
      </c>
      <c r="F4" s="15">
        <f t="shared" si="0"/>
        <v>325</v>
      </c>
      <c r="G4" s="15">
        <f t="shared" si="0"/>
        <v>0</v>
      </c>
      <c r="H4" s="15">
        <f t="shared" si="0"/>
        <v>325</v>
      </c>
      <c r="I4" s="15">
        <f t="shared" si="0"/>
        <v>280</v>
      </c>
      <c r="J4" s="15">
        <f t="shared" si="0"/>
        <v>15</v>
      </c>
      <c r="K4" s="15">
        <f t="shared" si="0"/>
        <v>30</v>
      </c>
      <c r="L4" s="15">
        <f t="shared" si="0"/>
        <v>597</v>
      </c>
      <c r="M4" s="15">
        <f t="shared" si="0"/>
        <v>597</v>
      </c>
      <c r="N4" s="15">
        <f t="shared" si="0"/>
        <v>125</v>
      </c>
      <c r="O4" s="15">
        <f t="shared" si="0"/>
        <v>442</v>
      </c>
      <c r="P4" s="15">
        <f t="shared" si="0"/>
        <v>30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</row>
    <row r="5" spans="1:21" ht="12.75">
      <c r="A5" s="38" t="s">
        <v>21</v>
      </c>
      <c r="B5" s="38" t="s">
        <v>22</v>
      </c>
      <c r="C5" s="38">
        <v>67674</v>
      </c>
      <c r="D5" s="38">
        <v>55576</v>
      </c>
      <c r="E5" s="38">
        <v>55474</v>
      </c>
      <c r="F5" s="38">
        <v>102</v>
      </c>
      <c r="G5" s="38">
        <v>0</v>
      </c>
      <c r="H5" s="38">
        <v>102</v>
      </c>
      <c r="I5" s="38">
        <v>81</v>
      </c>
      <c r="J5" s="38">
        <v>0</v>
      </c>
      <c r="K5" s="38">
        <v>21</v>
      </c>
      <c r="L5" s="38">
        <v>507</v>
      </c>
      <c r="M5" s="38">
        <v>507</v>
      </c>
      <c r="N5" s="38">
        <v>98</v>
      </c>
      <c r="O5" s="38">
        <v>388</v>
      </c>
      <c r="P5" s="38">
        <v>21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</row>
    <row r="6" spans="1:21" ht="12.75">
      <c r="A6" s="38" t="s">
        <v>23</v>
      </c>
      <c r="B6" s="38" t="s">
        <v>24</v>
      </c>
      <c r="C6" s="38">
        <v>6400</v>
      </c>
      <c r="D6" s="38">
        <v>4997</v>
      </c>
      <c r="E6" s="38">
        <v>4930</v>
      </c>
      <c r="F6" s="38">
        <v>67</v>
      </c>
      <c r="G6" s="38">
        <v>0</v>
      </c>
      <c r="H6" s="38">
        <v>67</v>
      </c>
      <c r="I6" s="38">
        <v>67</v>
      </c>
      <c r="J6" s="38">
        <v>0</v>
      </c>
      <c r="K6" s="38">
        <v>0</v>
      </c>
      <c r="L6" s="38">
        <v>17</v>
      </c>
      <c r="M6" s="38">
        <v>17</v>
      </c>
      <c r="N6" s="38">
        <v>5</v>
      </c>
      <c r="O6" s="38">
        <v>12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</row>
    <row r="7" spans="1:21" ht="12.75">
      <c r="A7" s="38" t="s">
        <v>25</v>
      </c>
      <c r="B7" s="38" t="s">
        <v>26</v>
      </c>
      <c r="C7" s="38">
        <v>4321</v>
      </c>
      <c r="D7" s="38">
        <v>3252</v>
      </c>
      <c r="E7" s="38">
        <v>3199</v>
      </c>
      <c r="F7" s="38">
        <v>53</v>
      </c>
      <c r="G7" s="38">
        <v>0</v>
      </c>
      <c r="H7" s="38">
        <v>53</v>
      </c>
      <c r="I7" s="38">
        <v>49</v>
      </c>
      <c r="J7" s="38">
        <v>0</v>
      </c>
      <c r="K7" s="38">
        <v>4</v>
      </c>
      <c r="L7" s="38">
        <v>20</v>
      </c>
      <c r="M7" s="38">
        <v>20</v>
      </c>
      <c r="N7" s="38">
        <v>3</v>
      </c>
      <c r="O7" s="38">
        <v>13</v>
      </c>
      <c r="P7" s="38">
        <v>4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</row>
    <row r="8" spans="1:21" ht="12.75">
      <c r="A8" s="38" t="s">
        <v>27</v>
      </c>
      <c r="B8" s="38" t="s">
        <v>28</v>
      </c>
      <c r="C8" s="38">
        <v>4320</v>
      </c>
      <c r="D8" s="38">
        <v>3375</v>
      </c>
      <c r="E8" s="38">
        <v>3355</v>
      </c>
      <c r="F8" s="38">
        <v>20</v>
      </c>
      <c r="G8" s="38">
        <v>0</v>
      </c>
      <c r="H8" s="38">
        <v>20</v>
      </c>
      <c r="I8" s="38">
        <v>19</v>
      </c>
      <c r="J8" s="38">
        <v>0</v>
      </c>
      <c r="K8" s="38">
        <v>1</v>
      </c>
      <c r="L8" s="38">
        <v>20</v>
      </c>
      <c r="M8" s="38">
        <v>20</v>
      </c>
      <c r="N8" s="38">
        <v>4</v>
      </c>
      <c r="O8" s="38">
        <v>15</v>
      </c>
      <c r="P8" s="38">
        <v>1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</row>
    <row r="9" spans="1:21" ht="12.75">
      <c r="A9" s="38" t="s">
        <v>29</v>
      </c>
      <c r="B9" s="38" t="s">
        <v>30</v>
      </c>
      <c r="C9" s="38">
        <v>2340</v>
      </c>
      <c r="D9" s="38">
        <v>1804</v>
      </c>
      <c r="E9" s="38">
        <v>1780</v>
      </c>
      <c r="F9" s="38">
        <v>24</v>
      </c>
      <c r="G9" s="38">
        <v>0</v>
      </c>
      <c r="H9" s="38">
        <v>24</v>
      </c>
      <c r="I9" s="38">
        <v>20</v>
      </c>
      <c r="J9" s="38">
        <v>1</v>
      </c>
      <c r="K9" s="38">
        <v>3</v>
      </c>
      <c r="L9" s="38">
        <v>17</v>
      </c>
      <c r="M9" s="38">
        <v>17</v>
      </c>
      <c r="N9" s="38">
        <v>7</v>
      </c>
      <c r="O9" s="38">
        <v>7</v>
      </c>
      <c r="P9" s="38">
        <v>3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12.75">
      <c r="A10" s="38" t="s">
        <v>31</v>
      </c>
      <c r="B10" s="38" t="s">
        <v>32</v>
      </c>
      <c r="C10" s="38">
        <v>3531</v>
      </c>
      <c r="D10" s="38">
        <v>2804</v>
      </c>
      <c r="E10" s="38">
        <v>2745</v>
      </c>
      <c r="F10" s="38">
        <v>59</v>
      </c>
      <c r="G10" s="38">
        <v>0</v>
      </c>
      <c r="H10" s="38">
        <v>59</v>
      </c>
      <c r="I10" s="38">
        <v>44</v>
      </c>
      <c r="J10" s="38">
        <v>14</v>
      </c>
      <c r="K10" s="38">
        <v>1</v>
      </c>
      <c r="L10" s="38">
        <v>16</v>
      </c>
      <c r="M10" s="38">
        <v>16</v>
      </c>
      <c r="N10" s="38">
        <v>8</v>
      </c>
      <c r="O10" s="38">
        <v>7</v>
      </c>
      <c r="P10" s="38">
        <v>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</row>
    <row r="11" spans="1:21" ht="12.75">
      <c r="A11" s="17" t="s">
        <v>105</v>
      </c>
      <c r="B11" s="18" t="s">
        <v>106</v>
      </c>
      <c r="C11" s="19">
        <f>SUM(C12:C15)</f>
        <v>36542</v>
      </c>
      <c r="D11" s="19">
        <f aca="true" t="shared" si="1" ref="D11:U11">SUM(D12:D15)</f>
        <v>29077</v>
      </c>
      <c r="E11" s="19">
        <f t="shared" si="1"/>
        <v>28957</v>
      </c>
      <c r="F11" s="19">
        <f t="shared" si="1"/>
        <v>120</v>
      </c>
      <c r="G11" s="19">
        <f t="shared" si="1"/>
        <v>0</v>
      </c>
      <c r="H11" s="19">
        <f t="shared" si="1"/>
        <v>120</v>
      </c>
      <c r="I11" s="19">
        <f t="shared" si="1"/>
        <v>111</v>
      </c>
      <c r="J11" s="19">
        <f t="shared" si="1"/>
        <v>1</v>
      </c>
      <c r="K11" s="19">
        <f t="shared" si="1"/>
        <v>8</v>
      </c>
      <c r="L11" s="19">
        <f t="shared" si="1"/>
        <v>174</v>
      </c>
      <c r="M11" s="19">
        <f t="shared" si="1"/>
        <v>174</v>
      </c>
      <c r="N11" s="19">
        <f t="shared" si="1"/>
        <v>66</v>
      </c>
      <c r="O11" s="19">
        <f t="shared" si="1"/>
        <v>100</v>
      </c>
      <c r="P11" s="19">
        <f t="shared" si="1"/>
        <v>8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</row>
    <row r="12" spans="1:21" ht="12.75">
      <c r="A12" s="38" t="s">
        <v>33</v>
      </c>
      <c r="B12" s="38" t="s">
        <v>34</v>
      </c>
      <c r="C12" s="38">
        <v>20744</v>
      </c>
      <c r="D12" s="38">
        <v>16543</v>
      </c>
      <c r="E12" s="38">
        <v>16514</v>
      </c>
      <c r="F12" s="38">
        <v>29</v>
      </c>
      <c r="G12" s="38">
        <v>0</v>
      </c>
      <c r="H12" s="38">
        <v>29</v>
      </c>
      <c r="I12" s="38">
        <v>25</v>
      </c>
      <c r="J12" s="38">
        <v>0</v>
      </c>
      <c r="K12" s="38">
        <v>4</v>
      </c>
      <c r="L12" s="38">
        <v>105</v>
      </c>
      <c r="M12" s="38">
        <v>105</v>
      </c>
      <c r="N12" s="38">
        <v>39</v>
      </c>
      <c r="O12" s="38">
        <v>62</v>
      </c>
      <c r="P12" s="38">
        <v>4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12.75">
      <c r="A13" s="38" t="s">
        <v>35</v>
      </c>
      <c r="B13" s="38" t="s">
        <v>36</v>
      </c>
      <c r="C13" s="38">
        <v>3185</v>
      </c>
      <c r="D13" s="38">
        <v>2557</v>
      </c>
      <c r="E13" s="38">
        <v>2528</v>
      </c>
      <c r="F13" s="38">
        <v>29</v>
      </c>
      <c r="G13" s="38">
        <v>0</v>
      </c>
      <c r="H13" s="38">
        <v>29</v>
      </c>
      <c r="I13" s="38">
        <v>27</v>
      </c>
      <c r="J13" s="38">
        <v>1</v>
      </c>
      <c r="K13" s="38">
        <v>1</v>
      </c>
      <c r="L13" s="38">
        <v>14</v>
      </c>
      <c r="M13" s="38">
        <v>14</v>
      </c>
      <c r="N13" s="38">
        <v>5</v>
      </c>
      <c r="O13" s="38">
        <v>8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</row>
    <row r="14" spans="1:21" ht="12.75">
      <c r="A14" s="38" t="s">
        <v>37</v>
      </c>
      <c r="B14" s="38" t="s">
        <v>38</v>
      </c>
      <c r="C14" s="38">
        <v>5092</v>
      </c>
      <c r="D14" s="38">
        <v>4004</v>
      </c>
      <c r="E14" s="38">
        <v>3975</v>
      </c>
      <c r="F14" s="38">
        <v>29</v>
      </c>
      <c r="G14" s="38">
        <v>0</v>
      </c>
      <c r="H14" s="38">
        <v>29</v>
      </c>
      <c r="I14" s="38">
        <v>28</v>
      </c>
      <c r="J14" s="38">
        <v>0</v>
      </c>
      <c r="K14" s="38">
        <v>1</v>
      </c>
      <c r="L14" s="38">
        <v>34</v>
      </c>
      <c r="M14" s="38">
        <v>34</v>
      </c>
      <c r="N14" s="38">
        <v>18</v>
      </c>
      <c r="O14" s="38">
        <v>15</v>
      </c>
      <c r="P14" s="38">
        <v>1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ht="12.75">
      <c r="A15" s="38" t="s">
        <v>39</v>
      </c>
      <c r="B15" s="38" t="s">
        <v>40</v>
      </c>
      <c r="C15" s="38">
        <v>7521</v>
      </c>
      <c r="D15" s="38">
        <v>5973</v>
      </c>
      <c r="E15" s="38">
        <v>5940</v>
      </c>
      <c r="F15" s="38">
        <v>33</v>
      </c>
      <c r="G15" s="38">
        <v>0</v>
      </c>
      <c r="H15" s="38">
        <v>33</v>
      </c>
      <c r="I15" s="38">
        <v>31</v>
      </c>
      <c r="J15" s="38">
        <v>0</v>
      </c>
      <c r="K15" s="38">
        <v>2</v>
      </c>
      <c r="L15" s="38">
        <v>21</v>
      </c>
      <c r="M15" s="38">
        <v>21</v>
      </c>
      <c r="N15" s="38">
        <v>4</v>
      </c>
      <c r="O15" s="38">
        <v>15</v>
      </c>
      <c r="P15" s="38">
        <v>2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</row>
    <row r="16" spans="1:21" ht="12.75">
      <c r="A16" s="17" t="s">
        <v>107</v>
      </c>
      <c r="B16" s="18" t="s">
        <v>108</v>
      </c>
      <c r="C16" s="19">
        <f>SUM(C17:C22)</f>
        <v>52089</v>
      </c>
      <c r="D16" s="19">
        <f aca="true" t="shared" si="2" ref="D16:U16">SUM(D17:D22)</f>
        <v>42732</v>
      </c>
      <c r="E16" s="19">
        <f t="shared" si="2"/>
        <v>42564</v>
      </c>
      <c r="F16" s="19">
        <f t="shared" si="2"/>
        <v>168</v>
      </c>
      <c r="G16" s="19">
        <f t="shared" si="2"/>
        <v>0</v>
      </c>
      <c r="H16" s="19">
        <f t="shared" si="2"/>
        <v>168</v>
      </c>
      <c r="I16" s="19">
        <f t="shared" si="2"/>
        <v>143</v>
      </c>
      <c r="J16" s="19">
        <f t="shared" si="2"/>
        <v>0</v>
      </c>
      <c r="K16" s="19">
        <f t="shared" si="2"/>
        <v>25</v>
      </c>
      <c r="L16" s="19">
        <f t="shared" si="2"/>
        <v>274</v>
      </c>
      <c r="M16" s="19">
        <f t="shared" si="2"/>
        <v>274</v>
      </c>
      <c r="N16" s="19">
        <f t="shared" si="2"/>
        <v>109</v>
      </c>
      <c r="O16" s="19">
        <f t="shared" si="2"/>
        <v>140</v>
      </c>
      <c r="P16" s="19">
        <f t="shared" si="2"/>
        <v>25</v>
      </c>
      <c r="Q16" s="19">
        <f t="shared" si="2"/>
        <v>0</v>
      </c>
      <c r="R16" s="19">
        <f t="shared" si="2"/>
        <v>0</v>
      </c>
      <c r="S16" s="19">
        <f t="shared" si="2"/>
        <v>0</v>
      </c>
      <c r="T16" s="19">
        <f t="shared" si="2"/>
        <v>0</v>
      </c>
      <c r="U16" s="19">
        <f t="shared" si="2"/>
        <v>0</v>
      </c>
    </row>
    <row r="17" spans="1:21" ht="12.75">
      <c r="A17" s="38" t="s">
        <v>41</v>
      </c>
      <c r="B17" s="38" t="s">
        <v>42</v>
      </c>
      <c r="C17" s="38">
        <v>24041</v>
      </c>
      <c r="D17" s="38">
        <v>20111</v>
      </c>
      <c r="E17" s="38">
        <v>20065</v>
      </c>
      <c r="F17" s="38">
        <v>46</v>
      </c>
      <c r="G17" s="38">
        <v>0</v>
      </c>
      <c r="H17" s="38">
        <v>46</v>
      </c>
      <c r="I17" s="38">
        <v>34</v>
      </c>
      <c r="J17" s="38">
        <v>0</v>
      </c>
      <c r="K17" s="38">
        <v>12</v>
      </c>
      <c r="L17" s="38">
        <v>148</v>
      </c>
      <c r="M17" s="38">
        <v>148</v>
      </c>
      <c r="N17" s="38">
        <v>52</v>
      </c>
      <c r="O17" s="38">
        <v>84</v>
      </c>
      <c r="P17" s="38">
        <v>12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</row>
    <row r="18" spans="1:21" ht="12.75">
      <c r="A18" s="38" t="s">
        <v>43</v>
      </c>
      <c r="B18" s="38" t="s">
        <v>44</v>
      </c>
      <c r="C18" s="38">
        <v>10909</v>
      </c>
      <c r="D18" s="38">
        <v>8921</v>
      </c>
      <c r="E18" s="38">
        <v>8888</v>
      </c>
      <c r="F18" s="38">
        <v>33</v>
      </c>
      <c r="G18" s="38">
        <v>0</v>
      </c>
      <c r="H18" s="38">
        <v>33</v>
      </c>
      <c r="I18" s="38">
        <v>23</v>
      </c>
      <c r="J18" s="38">
        <v>0</v>
      </c>
      <c r="K18" s="38">
        <v>10</v>
      </c>
      <c r="L18" s="38">
        <v>56</v>
      </c>
      <c r="M18" s="38">
        <v>56</v>
      </c>
      <c r="N18" s="38">
        <v>22</v>
      </c>
      <c r="O18" s="38">
        <v>24</v>
      </c>
      <c r="P18" s="38">
        <v>10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12.75">
      <c r="A19" s="38" t="s">
        <v>45</v>
      </c>
      <c r="B19" s="38" t="s">
        <v>46</v>
      </c>
      <c r="C19" s="38">
        <v>4926</v>
      </c>
      <c r="D19" s="38">
        <v>3920</v>
      </c>
      <c r="E19" s="38">
        <v>3887</v>
      </c>
      <c r="F19" s="38">
        <v>33</v>
      </c>
      <c r="G19" s="38">
        <v>0</v>
      </c>
      <c r="H19" s="38">
        <v>33</v>
      </c>
      <c r="I19" s="38">
        <v>30</v>
      </c>
      <c r="J19" s="38">
        <v>0</v>
      </c>
      <c r="K19" s="38">
        <v>3</v>
      </c>
      <c r="L19" s="38">
        <v>18</v>
      </c>
      <c r="M19" s="38">
        <v>18</v>
      </c>
      <c r="N19" s="38">
        <v>5</v>
      </c>
      <c r="O19" s="38">
        <v>10</v>
      </c>
      <c r="P19" s="38">
        <v>3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</row>
    <row r="20" spans="1:21" ht="12.75">
      <c r="A20" s="38" t="s">
        <v>47</v>
      </c>
      <c r="B20" s="38" t="s">
        <v>48</v>
      </c>
      <c r="C20" s="38">
        <v>4123</v>
      </c>
      <c r="D20" s="38">
        <v>3333</v>
      </c>
      <c r="E20" s="38">
        <v>3308</v>
      </c>
      <c r="F20" s="38">
        <v>25</v>
      </c>
      <c r="G20" s="38">
        <v>0</v>
      </c>
      <c r="H20" s="38">
        <v>25</v>
      </c>
      <c r="I20" s="38">
        <v>25</v>
      </c>
      <c r="J20" s="38">
        <v>0</v>
      </c>
      <c r="K20" s="38">
        <v>0</v>
      </c>
      <c r="L20" s="38">
        <v>14</v>
      </c>
      <c r="M20" s="38">
        <v>14</v>
      </c>
      <c r="N20" s="38">
        <v>7</v>
      </c>
      <c r="O20" s="38">
        <v>7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</row>
    <row r="21" spans="1:21" ht="12.75">
      <c r="A21" s="38" t="s">
        <v>49</v>
      </c>
      <c r="B21" s="38" t="s">
        <v>50</v>
      </c>
      <c r="C21" s="38">
        <v>3992</v>
      </c>
      <c r="D21" s="38">
        <v>3236</v>
      </c>
      <c r="E21" s="38">
        <v>3219</v>
      </c>
      <c r="F21" s="38">
        <v>17</v>
      </c>
      <c r="G21" s="38">
        <v>0</v>
      </c>
      <c r="H21" s="38">
        <v>17</v>
      </c>
      <c r="I21" s="38">
        <v>17</v>
      </c>
      <c r="J21" s="38">
        <v>0</v>
      </c>
      <c r="K21" s="38">
        <v>0</v>
      </c>
      <c r="L21" s="38">
        <v>16</v>
      </c>
      <c r="M21" s="38">
        <v>16</v>
      </c>
      <c r="N21" s="38">
        <v>9</v>
      </c>
      <c r="O21" s="38">
        <v>7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.75">
      <c r="A22" s="38" t="s">
        <v>51</v>
      </c>
      <c r="B22" s="38" t="s">
        <v>52</v>
      </c>
      <c r="C22" s="38">
        <v>4098</v>
      </c>
      <c r="D22" s="38">
        <v>3211</v>
      </c>
      <c r="E22" s="38">
        <v>3197</v>
      </c>
      <c r="F22" s="38">
        <v>14</v>
      </c>
      <c r="G22" s="38">
        <v>0</v>
      </c>
      <c r="H22" s="38">
        <v>14</v>
      </c>
      <c r="I22" s="38">
        <v>14</v>
      </c>
      <c r="J22" s="38">
        <v>0</v>
      </c>
      <c r="K22" s="38">
        <v>0</v>
      </c>
      <c r="L22" s="38">
        <v>22</v>
      </c>
      <c r="M22" s="38">
        <v>22</v>
      </c>
      <c r="N22" s="38">
        <v>14</v>
      </c>
      <c r="O22" s="38">
        <v>8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</row>
    <row r="23" spans="1:21" ht="12.75">
      <c r="A23" s="17" t="s">
        <v>109</v>
      </c>
      <c r="B23" s="18" t="s">
        <v>110</v>
      </c>
      <c r="C23" s="19">
        <f>SUM(C24:C31)</f>
        <v>53911</v>
      </c>
      <c r="D23" s="19">
        <f aca="true" t="shared" si="3" ref="D23:U23">SUM(D24:D31)</f>
        <v>43551</v>
      </c>
      <c r="E23" s="19">
        <f t="shared" si="3"/>
        <v>43138</v>
      </c>
      <c r="F23" s="19">
        <f t="shared" si="3"/>
        <v>413</v>
      </c>
      <c r="G23" s="19">
        <f t="shared" si="3"/>
        <v>0</v>
      </c>
      <c r="H23" s="19">
        <f t="shared" si="3"/>
        <v>413</v>
      </c>
      <c r="I23" s="19">
        <f t="shared" si="3"/>
        <v>371</v>
      </c>
      <c r="J23" s="19">
        <f t="shared" si="3"/>
        <v>0</v>
      </c>
      <c r="K23" s="19">
        <f t="shared" si="3"/>
        <v>42</v>
      </c>
      <c r="L23" s="19">
        <f t="shared" si="3"/>
        <v>676</v>
      </c>
      <c r="M23" s="19">
        <f t="shared" si="3"/>
        <v>676</v>
      </c>
      <c r="N23" s="19">
        <f t="shared" si="3"/>
        <v>475</v>
      </c>
      <c r="O23" s="19">
        <f t="shared" si="3"/>
        <v>159</v>
      </c>
      <c r="P23" s="19">
        <f t="shared" si="3"/>
        <v>42</v>
      </c>
      <c r="Q23" s="19">
        <f t="shared" si="3"/>
        <v>0</v>
      </c>
      <c r="R23" s="19">
        <f t="shared" si="3"/>
        <v>0</v>
      </c>
      <c r="S23" s="19">
        <f t="shared" si="3"/>
        <v>0</v>
      </c>
      <c r="T23" s="19">
        <f t="shared" si="3"/>
        <v>0</v>
      </c>
      <c r="U23" s="19">
        <f t="shared" si="3"/>
        <v>0</v>
      </c>
    </row>
    <row r="24" spans="1:21" ht="12.75">
      <c r="A24" s="38" t="s">
        <v>53</v>
      </c>
      <c r="B24" s="38" t="s">
        <v>54</v>
      </c>
      <c r="C24" s="38">
        <v>13829</v>
      </c>
      <c r="D24" s="38">
        <v>11565</v>
      </c>
      <c r="E24" s="38">
        <v>11530</v>
      </c>
      <c r="F24" s="38">
        <v>35</v>
      </c>
      <c r="G24" s="38">
        <v>0</v>
      </c>
      <c r="H24" s="38">
        <v>35</v>
      </c>
      <c r="I24" s="38">
        <v>11</v>
      </c>
      <c r="J24" s="38">
        <v>0</v>
      </c>
      <c r="K24" s="38">
        <v>24</v>
      </c>
      <c r="L24" s="38">
        <v>126</v>
      </c>
      <c r="M24" s="38">
        <v>126</v>
      </c>
      <c r="N24" s="38">
        <v>24</v>
      </c>
      <c r="O24" s="38">
        <v>78</v>
      </c>
      <c r="P24" s="38">
        <v>24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</row>
    <row r="25" spans="1:21" ht="12.75">
      <c r="A25" s="38" t="s">
        <v>55</v>
      </c>
      <c r="B25" s="38" t="s">
        <v>56</v>
      </c>
      <c r="C25" s="38">
        <v>9378</v>
      </c>
      <c r="D25" s="38">
        <v>7662</v>
      </c>
      <c r="E25" s="38">
        <v>7541</v>
      </c>
      <c r="F25" s="38">
        <v>121</v>
      </c>
      <c r="G25" s="38">
        <v>0</v>
      </c>
      <c r="H25" s="38">
        <v>121</v>
      </c>
      <c r="I25" s="38">
        <v>110</v>
      </c>
      <c r="J25" s="38">
        <v>0</v>
      </c>
      <c r="K25" s="38">
        <v>11</v>
      </c>
      <c r="L25" s="38">
        <v>52</v>
      </c>
      <c r="M25" s="38">
        <v>52</v>
      </c>
      <c r="N25" s="38">
        <v>19</v>
      </c>
      <c r="O25" s="38">
        <v>22</v>
      </c>
      <c r="P25" s="38">
        <v>11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</row>
    <row r="26" spans="1:21" ht="12.75">
      <c r="A26" s="38" t="s">
        <v>57</v>
      </c>
      <c r="B26" s="38" t="s">
        <v>58</v>
      </c>
      <c r="C26" s="38">
        <v>3176</v>
      </c>
      <c r="D26" s="38">
        <v>2533</v>
      </c>
      <c r="E26" s="38">
        <v>2481</v>
      </c>
      <c r="F26" s="38">
        <v>52</v>
      </c>
      <c r="G26" s="38">
        <v>0</v>
      </c>
      <c r="H26" s="38">
        <v>52</v>
      </c>
      <c r="I26" s="38">
        <v>52</v>
      </c>
      <c r="J26" s="38">
        <v>0</v>
      </c>
      <c r="K26" s="38">
        <v>0</v>
      </c>
      <c r="L26" s="38">
        <v>11</v>
      </c>
      <c r="M26" s="38">
        <v>11</v>
      </c>
      <c r="N26" s="38">
        <v>8</v>
      </c>
      <c r="O26" s="38">
        <v>3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</row>
    <row r="27" spans="1:21" ht="12.75">
      <c r="A27" s="38" t="s">
        <v>59</v>
      </c>
      <c r="B27" s="38" t="s">
        <v>60</v>
      </c>
      <c r="C27" s="38">
        <v>5959</v>
      </c>
      <c r="D27" s="38">
        <v>4736</v>
      </c>
      <c r="E27" s="38">
        <v>4645</v>
      </c>
      <c r="F27" s="38">
        <v>91</v>
      </c>
      <c r="G27" s="38">
        <v>0</v>
      </c>
      <c r="H27" s="38">
        <v>91</v>
      </c>
      <c r="I27" s="38">
        <v>91</v>
      </c>
      <c r="J27" s="38">
        <v>0</v>
      </c>
      <c r="K27" s="38">
        <v>0</v>
      </c>
      <c r="L27" s="38">
        <v>22</v>
      </c>
      <c r="M27" s="38">
        <v>22</v>
      </c>
      <c r="N27" s="38">
        <v>10</v>
      </c>
      <c r="O27" s="38">
        <v>12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</row>
    <row r="28" spans="1:21" ht="12.75">
      <c r="A28" s="38" t="s">
        <v>61</v>
      </c>
      <c r="B28" s="38" t="s">
        <v>62</v>
      </c>
      <c r="C28" s="38">
        <v>5055</v>
      </c>
      <c r="D28" s="38">
        <v>3787</v>
      </c>
      <c r="E28" s="38">
        <v>3749</v>
      </c>
      <c r="F28" s="38">
        <v>38</v>
      </c>
      <c r="G28" s="38">
        <v>0</v>
      </c>
      <c r="H28" s="38">
        <v>38</v>
      </c>
      <c r="I28" s="38">
        <v>38</v>
      </c>
      <c r="J28" s="38">
        <v>0</v>
      </c>
      <c r="K28" s="38">
        <v>0</v>
      </c>
      <c r="L28" s="38">
        <v>367</v>
      </c>
      <c r="M28" s="38">
        <v>367</v>
      </c>
      <c r="N28" s="38">
        <v>356</v>
      </c>
      <c r="O28" s="38">
        <v>11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12.75">
      <c r="A29" s="38" t="s">
        <v>63</v>
      </c>
      <c r="B29" s="38" t="s">
        <v>64</v>
      </c>
      <c r="C29" s="38">
        <v>6245</v>
      </c>
      <c r="D29" s="38">
        <v>5055</v>
      </c>
      <c r="E29" s="38">
        <v>5031</v>
      </c>
      <c r="F29" s="38">
        <v>24</v>
      </c>
      <c r="G29" s="38">
        <v>0</v>
      </c>
      <c r="H29" s="38">
        <v>24</v>
      </c>
      <c r="I29" s="38">
        <v>20</v>
      </c>
      <c r="J29" s="38">
        <v>0</v>
      </c>
      <c r="K29" s="38">
        <v>4</v>
      </c>
      <c r="L29" s="38">
        <v>31</v>
      </c>
      <c r="M29" s="38">
        <v>31</v>
      </c>
      <c r="N29" s="38">
        <v>13</v>
      </c>
      <c r="O29" s="38">
        <v>14</v>
      </c>
      <c r="P29" s="38">
        <v>4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</row>
    <row r="30" spans="1:21" ht="12.75">
      <c r="A30" s="38" t="s">
        <v>65</v>
      </c>
      <c r="B30" s="38" t="s">
        <v>66</v>
      </c>
      <c r="C30" s="38">
        <v>7518</v>
      </c>
      <c r="D30" s="38">
        <v>6058</v>
      </c>
      <c r="E30" s="38">
        <v>6010</v>
      </c>
      <c r="F30" s="38">
        <v>48</v>
      </c>
      <c r="G30" s="38">
        <v>0</v>
      </c>
      <c r="H30" s="38">
        <v>48</v>
      </c>
      <c r="I30" s="38">
        <v>45</v>
      </c>
      <c r="J30" s="38">
        <v>0</v>
      </c>
      <c r="K30" s="38">
        <v>3</v>
      </c>
      <c r="L30" s="38">
        <v>35</v>
      </c>
      <c r="M30" s="38">
        <v>35</v>
      </c>
      <c r="N30" s="38">
        <v>19</v>
      </c>
      <c r="O30" s="38">
        <v>13</v>
      </c>
      <c r="P30" s="38">
        <v>3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</row>
    <row r="31" spans="1:21" ht="12.75">
      <c r="A31" s="38" t="s">
        <v>67</v>
      </c>
      <c r="B31" s="38" t="s">
        <v>68</v>
      </c>
      <c r="C31" s="38">
        <v>2751</v>
      </c>
      <c r="D31" s="38">
        <v>2155</v>
      </c>
      <c r="E31" s="38">
        <v>2151</v>
      </c>
      <c r="F31" s="38">
        <v>4</v>
      </c>
      <c r="G31" s="38">
        <v>0</v>
      </c>
      <c r="H31" s="38">
        <v>4</v>
      </c>
      <c r="I31" s="38">
        <v>4</v>
      </c>
      <c r="J31" s="38">
        <v>0</v>
      </c>
      <c r="K31" s="38">
        <v>0</v>
      </c>
      <c r="L31" s="38">
        <v>32</v>
      </c>
      <c r="M31" s="38">
        <v>32</v>
      </c>
      <c r="N31" s="38">
        <v>26</v>
      </c>
      <c r="O31" s="38">
        <v>6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.75">
      <c r="A32" s="17" t="s">
        <v>111</v>
      </c>
      <c r="B32" s="18" t="s">
        <v>112</v>
      </c>
      <c r="C32" s="19">
        <f>SUM(C33:C36)</f>
        <v>105034</v>
      </c>
      <c r="D32" s="19">
        <f aca="true" t="shared" si="4" ref="D32:U32">SUM(D33:D36)</f>
        <v>86388</v>
      </c>
      <c r="E32" s="19">
        <f t="shared" si="4"/>
        <v>85948</v>
      </c>
      <c r="F32" s="19">
        <f t="shared" si="4"/>
        <v>440</v>
      </c>
      <c r="G32" s="19">
        <f t="shared" si="4"/>
        <v>2</v>
      </c>
      <c r="H32" s="19">
        <f t="shared" si="4"/>
        <v>438</v>
      </c>
      <c r="I32" s="19">
        <f t="shared" si="4"/>
        <v>343</v>
      </c>
      <c r="J32" s="19">
        <f t="shared" si="4"/>
        <v>0</v>
      </c>
      <c r="K32" s="19">
        <f t="shared" si="4"/>
        <v>95</v>
      </c>
      <c r="L32" s="19">
        <f t="shared" si="4"/>
        <v>681</v>
      </c>
      <c r="M32" s="19">
        <f t="shared" si="4"/>
        <v>681</v>
      </c>
      <c r="N32" s="19">
        <f t="shared" si="4"/>
        <v>125</v>
      </c>
      <c r="O32" s="19">
        <f t="shared" si="4"/>
        <v>461</v>
      </c>
      <c r="P32" s="19">
        <f t="shared" si="4"/>
        <v>95</v>
      </c>
      <c r="Q32" s="19">
        <f t="shared" si="4"/>
        <v>0</v>
      </c>
      <c r="R32" s="19">
        <f t="shared" si="4"/>
        <v>0</v>
      </c>
      <c r="S32" s="19">
        <f t="shared" si="4"/>
        <v>0</v>
      </c>
      <c r="T32" s="19">
        <f t="shared" si="4"/>
        <v>0</v>
      </c>
      <c r="U32" s="19">
        <f t="shared" si="4"/>
        <v>0</v>
      </c>
    </row>
    <row r="33" spans="1:21" ht="12.75">
      <c r="A33" s="38" t="s">
        <v>69</v>
      </c>
      <c r="B33" s="38" t="s">
        <v>70</v>
      </c>
      <c r="C33" s="38">
        <v>73469</v>
      </c>
      <c r="D33" s="38">
        <v>61049</v>
      </c>
      <c r="E33" s="38">
        <v>60857</v>
      </c>
      <c r="F33" s="38">
        <v>192</v>
      </c>
      <c r="G33" s="38">
        <v>1</v>
      </c>
      <c r="H33" s="38">
        <v>191</v>
      </c>
      <c r="I33" s="38">
        <v>120</v>
      </c>
      <c r="J33" s="38">
        <v>0</v>
      </c>
      <c r="K33" s="38">
        <v>71</v>
      </c>
      <c r="L33" s="38">
        <v>524</v>
      </c>
      <c r="M33" s="38">
        <v>524</v>
      </c>
      <c r="N33" s="38">
        <v>83</v>
      </c>
      <c r="O33" s="38">
        <v>370</v>
      </c>
      <c r="P33" s="38">
        <v>71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.75">
      <c r="A34" s="38" t="s">
        <v>71</v>
      </c>
      <c r="B34" s="38" t="s">
        <v>72</v>
      </c>
      <c r="C34" s="38">
        <v>13789</v>
      </c>
      <c r="D34" s="38">
        <v>10883</v>
      </c>
      <c r="E34" s="38">
        <v>10807</v>
      </c>
      <c r="F34" s="38">
        <v>76</v>
      </c>
      <c r="G34" s="38">
        <v>1</v>
      </c>
      <c r="H34" s="38">
        <v>75</v>
      </c>
      <c r="I34" s="38">
        <v>71</v>
      </c>
      <c r="J34" s="38">
        <v>0</v>
      </c>
      <c r="K34" s="38">
        <v>4</v>
      </c>
      <c r="L34" s="38">
        <v>67</v>
      </c>
      <c r="M34" s="38">
        <v>67</v>
      </c>
      <c r="N34" s="38">
        <v>17</v>
      </c>
      <c r="O34" s="38">
        <v>46</v>
      </c>
      <c r="P34" s="38">
        <v>4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</row>
    <row r="35" spans="1:21" ht="12.75">
      <c r="A35" s="38" t="s">
        <v>73</v>
      </c>
      <c r="B35" s="38" t="s">
        <v>74</v>
      </c>
      <c r="C35" s="38">
        <v>7469</v>
      </c>
      <c r="D35" s="38">
        <v>6015</v>
      </c>
      <c r="E35" s="38">
        <v>5891</v>
      </c>
      <c r="F35" s="38">
        <v>124</v>
      </c>
      <c r="G35" s="38">
        <v>0</v>
      </c>
      <c r="H35" s="38">
        <v>124</v>
      </c>
      <c r="I35" s="38">
        <v>110</v>
      </c>
      <c r="J35" s="38">
        <v>0</v>
      </c>
      <c r="K35" s="38">
        <v>14</v>
      </c>
      <c r="L35" s="38">
        <v>43</v>
      </c>
      <c r="M35" s="38">
        <v>43</v>
      </c>
      <c r="N35" s="38">
        <v>12</v>
      </c>
      <c r="O35" s="38">
        <v>17</v>
      </c>
      <c r="P35" s="38">
        <v>14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</row>
    <row r="36" spans="1:21" ht="12.75">
      <c r="A36" s="38" t="s">
        <v>75</v>
      </c>
      <c r="B36" s="38" t="s">
        <v>76</v>
      </c>
      <c r="C36" s="38">
        <v>10307</v>
      </c>
      <c r="D36" s="38">
        <v>8441</v>
      </c>
      <c r="E36" s="38">
        <v>8393</v>
      </c>
      <c r="F36" s="38">
        <v>48</v>
      </c>
      <c r="G36" s="38">
        <v>0</v>
      </c>
      <c r="H36" s="38">
        <v>48</v>
      </c>
      <c r="I36" s="38">
        <v>42</v>
      </c>
      <c r="J36" s="38">
        <v>0</v>
      </c>
      <c r="K36" s="38">
        <v>6</v>
      </c>
      <c r="L36" s="38">
        <v>47</v>
      </c>
      <c r="M36" s="38">
        <v>47</v>
      </c>
      <c r="N36" s="38">
        <v>13</v>
      </c>
      <c r="O36" s="38">
        <v>28</v>
      </c>
      <c r="P36" s="38">
        <v>6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</row>
    <row r="37" spans="1:21" ht="12.75">
      <c r="A37" s="17" t="s">
        <v>113</v>
      </c>
      <c r="B37" s="18" t="s">
        <v>114</v>
      </c>
      <c r="C37" s="19">
        <f>SUM(C38:C43)</f>
        <v>62216</v>
      </c>
      <c r="D37" s="19">
        <f aca="true" t="shared" si="5" ref="D37:U37">SUM(D38:D43)</f>
        <v>49339</v>
      </c>
      <c r="E37" s="19">
        <f t="shared" si="5"/>
        <v>49016</v>
      </c>
      <c r="F37" s="19">
        <f t="shared" si="5"/>
        <v>323</v>
      </c>
      <c r="G37" s="19">
        <f t="shared" si="5"/>
        <v>1</v>
      </c>
      <c r="H37" s="19">
        <f t="shared" si="5"/>
        <v>322</v>
      </c>
      <c r="I37" s="19">
        <f t="shared" si="5"/>
        <v>253</v>
      </c>
      <c r="J37" s="19">
        <f t="shared" si="5"/>
        <v>6</v>
      </c>
      <c r="K37" s="19">
        <f t="shared" si="5"/>
        <v>63</v>
      </c>
      <c r="L37" s="19">
        <f t="shared" si="5"/>
        <v>337</v>
      </c>
      <c r="M37" s="19">
        <f t="shared" si="5"/>
        <v>337</v>
      </c>
      <c r="N37" s="19">
        <f t="shared" si="5"/>
        <v>87</v>
      </c>
      <c r="O37" s="19">
        <f t="shared" si="5"/>
        <v>187</v>
      </c>
      <c r="P37" s="19">
        <f t="shared" si="5"/>
        <v>63</v>
      </c>
      <c r="Q37" s="19">
        <f t="shared" si="5"/>
        <v>0</v>
      </c>
      <c r="R37" s="19">
        <f t="shared" si="5"/>
        <v>0</v>
      </c>
      <c r="S37" s="19">
        <f t="shared" si="5"/>
        <v>0</v>
      </c>
      <c r="T37" s="19">
        <f t="shared" si="5"/>
        <v>0</v>
      </c>
      <c r="U37" s="19">
        <f t="shared" si="5"/>
        <v>0</v>
      </c>
    </row>
    <row r="38" spans="1:21" ht="12.75">
      <c r="A38" s="38" t="s">
        <v>77</v>
      </c>
      <c r="B38" s="38" t="s">
        <v>78</v>
      </c>
      <c r="C38" s="38">
        <v>12953</v>
      </c>
      <c r="D38" s="38">
        <v>10426</v>
      </c>
      <c r="E38" s="38">
        <v>10375</v>
      </c>
      <c r="F38" s="38">
        <v>51</v>
      </c>
      <c r="G38" s="38">
        <v>0</v>
      </c>
      <c r="H38" s="38">
        <v>51</v>
      </c>
      <c r="I38" s="38">
        <v>44</v>
      </c>
      <c r="J38" s="38">
        <v>1</v>
      </c>
      <c r="K38" s="38">
        <v>6</v>
      </c>
      <c r="L38" s="38">
        <v>71</v>
      </c>
      <c r="M38" s="38">
        <v>71</v>
      </c>
      <c r="N38" s="38">
        <v>23</v>
      </c>
      <c r="O38" s="38">
        <v>42</v>
      </c>
      <c r="P38" s="38">
        <v>6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</row>
    <row r="39" spans="1:21" ht="12.75">
      <c r="A39" s="38" t="s">
        <v>79</v>
      </c>
      <c r="B39" s="38" t="s">
        <v>80</v>
      </c>
      <c r="C39" s="38">
        <v>3929</v>
      </c>
      <c r="D39" s="38">
        <v>3086</v>
      </c>
      <c r="E39" s="38">
        <v>3029</v>
      </c>
      <c r="F39" s="38">
        <v>57</v>
      </c>
      <c r="G39" s="38">
        <v>0</v>
      </c>
      <c r="H39" s="38">
        <v>57</v>
      </c>
      <c r="I39" s="38">
        <v>47</v>
      </c>
      <c r="J39" s="38">
        <v>1</v>
      </c>
      <c r="K39" s="38">
        <v>9</v>
      </c>
      <c r="L39" s="38">
        <v>20</v>
      </c>
      <c r="M39" s="38">
        <v>20</v>
      </c>
      <c r="N39" s="38">
        <v>4</v>
      </c>
      <c r="O39" s="38">
        <v>7</v>
      </c>
      <c r="P39" s="38">
        <v>9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</row>
    <row r="40" spans="1:21" ht="12.75">
      <c r="A40" s="38" t="s">
        <v>81</v>
      </c>
      <c r="B40" s="38" t="s">
        <v>82</v>
      </c>
      <c r="C40" s="38">
        <v>5288</v>
      </c>
      <c r="D40" s="38">
        <v>4140</v>
      </c>
      <c r="E40" s="38">
        <v>4120</v>
      </c>
      <c r="F40" s="38">
        <v>20</v>
      </c>
      <c r="G40" s="38">
        <v>0</v>
      </c>
      <c r="H40" s="38">
        <v>20</v>
      </c>
      <c r="I40" s="38">
        <v>20</v>
      </c>
      <c r="J40" s="38">
        <v>0</v>
      </c>
      <c r="K40" s="38">
        <v>0</v>
      </c>
      <c r="L40" s="38">
        <v>26</v>
      </c>
      <c r="M40" s="38">
        <v>26</v>
      </c>
      <c r="N40" s="38">
        <v>9</v>
      </c>
      <c r="O40" s="38">
        <v>17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</row>
    <row r="41" spans="1:21" ht="12.75">
      <c r="A41" s="38" t="s">
        <v>83</v>
      </c>
      <c r="B41" s="38" t="s">
        <v>84</v>
      </c>
      <c r="C41" s="38">
        <v>26562</v>
      </c>
      <c r="D41" s="38">
        <v>21021</v>
      </c>
      <c r="E41" s="38">
        <v>20894</v>
      </c>
      <c r="F41" s="38">
        <v>127</v>
      </c>
      <c r="G41" s="38">
        <v>1</v>
      </c>
      <c r="H41" s="38">
        <v>126</v>
      </c>
      <c r="I41" s="38">
        <v>80</v>
      </c>
      <c r="J41" s="38">
        <v>4</v>
      </c>
      <c r="K41" s="38">
        <v>42</v>
      </c>
      <c r="L41" s="38">
        <v>162</v>
      </c>
      <c r="M41" s="38">
        <v>162</v>
      </c>
      <c r="N41" s="38">
        <v>28</v>
      </c>
      <c r="O41" s="38">
        <v>92</v>
      </c>
      <c r="P41" s="38">
        <v>42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ht="12.75">
      <c r="A42" s="38" t="s">
        <v>85</v>
      </c>
      <c r="B42" s="38" t="s">
        <v>86</v>
      </c>
      <c r="C42" s="38">
        <v>8878</v>
      </c>
      <c r="D42" s="38">
        <v>7172</v>
      </c>
      <c r="E42" s="38">
        <v>7160</v>
      </c>
      <c r="F42" s="38">
        <v>12</v>
      </c>
      <c r="G42" s="38">
        <v>0</v>
      </c>
      <c r="H42" s="38">
        <v>12</v>
      </c>
      <c r="I42" s="38">
        <v>10</v>
      </c>
      <c r="J42" s="38">
        <v>0</v>
      </c>
      <c r="K42" s="38">
        <v>2</v>
      </c>
      <c r="L42" s="38">
        <v>41</v>
      </c>
      <c r="M42" s="38">
        <v>41</v>
      </c>
      <c r="N42" s="38">
        <v>16</v>
      </c>
      <c r="O42" s="38">
        <v>23</v>
      </c>
      <c r="P42" s="38">
        <v>2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</row>
    <row r="43" spans="1:21" ht="12.75">
      <c r="A43" s="38" t="s">
        <v>87</v>
      </c>
      <c r="B43" s="38" t="s">
        <v>88</v>
      </c>
      <c r="C43" s="38">
        <v>4606</v>
      </c>
      <c r="D43" s="38">
        <v>3494</v>
      </c>
      <c r="E43" s="38">
        <v>3438</v>
      </c>
      <c r="F43" s="38">
        <v>56</v>
      </c>
      <c r="G43" s="38">
        <v>0</v>
      </c>
      <c r="H43" s="38">
        <v>56</v>
      </c>
      <c r="I43" s="38">
        <v>52</v>
      </c>
      <c r="J43" s="38">
        <v>0</v>
      </c>
      <c r="K43" s="38">
        <v>4</v>
      </c>
      <c r="L43" s="38">
        <v>17</v>
      </c>
      <c r="M43" s="38">
        <v>17</v>
      </c>
      <c r="N43" s="38">
        <v>7</v>
      </c>
      <c r="O43" s="38">
        <v>6</v>
      </c>
      <c r="P43" s="38">
        <v>4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</row>
    <row r="44" spans="1:21" ht="12.75">
      <c r="A44" s="17" t="s">
        <v>115</v>
      </c>
      <c r="B44" s="18" t="s">
        <v>116</v>
      </c>
      <c r="C44" s="19">
        <f>SUM(C45:C50)</f>
        <v>45154</v>
      </c>
      <c r="D44" s="19">
        <f aca="true" t="shared" si="6" ref="D44:U44">SUM(D45:D50)</f>
        <v>36919</v>
      </c>
      <c r="E44" s="19">
        <f t="shared" si="6"/>
        <v>36796</v>
      </c>
      <c r="F44" s="19">
        <f t="shared" si="6"/>
        <v>123</v>
      </c>
      <c r="G44" s="19">
        <f t="shared" si="6"/>
        <v>3</v>
      </c>
      <c r="H44" s="19">
        <f t="shared" si="6"/>
        <v>120</v>
      </c>
      <c r="I44" s="19">
        <f>SUM(I45:I50)</f>
        <v>106</v>
      </c>
      <c r="J44" s="19">
        <f t="shared" si="6"/>
        <v>0</v>
      </c>
      <c r="K44" s="19">
        <f t="shared" si="6"/>
        <v>14</v>
      </c>
      <c r="L44" s="19">
        <f t="shared" si="6"/>
        <v>214</v>
      </c>
      <c r="M44" s="19">
        <f t="shared" si="6"/>
        <v>214</v>
      </c>
      <c r="N44" s="19">
        <f t="shared" si="6"/>
        <v>82</v>
      </c>
      <c r="O44" s="19">
        <f t="shared" si="6"/>
        <v>118</v>
      </c>
      <c r="P44" s="19">
        <f t="shared" si="6"/>
        <v>14</v>
      </c>
      <c r="Q44" s="19">
        <f t="shared" si="6"/>
        <v>0</v>
      </c>
      <c r="R44" s="19">
        <f t="shared" si="6"/>
        <v>0</v>
      </c>
      <c r="S44" s="19">
        <f t="shared" si="6"/>
        <v>0</v>
      </c>
      <c r="T44" s="19">
        <f t="shared" si="6"/>
        <v>0</v>
      </c>
      <c r="U44" s="19">
        <f t="shared" si="6"/>
        <v>0</v>
      </c>
    </row>
    <row r="45" spans="1:21" ht="12.75">
      <c r="A45" s="38" t="s">
        <v>89</v>
      </c>
      <c r="B45" s="38" t="s">
        <v>90</v>
      </c>
      <c r="C45" s="38">
        <v>3833</v>
      </c>
      <c r="D45" s="38">
        <v>3170</v>
      </c>
      <c r="E45" s="38">
        <v>3147</v>
      </c>
      <c r="F45" s="38">
        <v>23</v>
      </c>
      <c r="G45" s="38">
        <v>0</v>
      </c>
      <c r="H45" s="38">
        <v>23</v>
      </c>
      <c r="I45" s="38">
        <v>19</v>
      </c>
      <c r="J45" s="38">
        <v>0</v>
      </c>
      <c r="K45" s="38">
        <v>4</v>
      </c>
      <c r="L45" s="38">
        <v>25</v>
      </c>
      <c r="M45" s="38">
        <v>25</v>
      </c>
      <c r="N45" s="38">
        <v>6</v>
      </c>
      <c r="O45" s="38">
        <v>15</v>
      </c>
      <c r="P45" s="38">
        <v>4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</row>
    <row r="46" spans="1:21" ht="12.75">
      <c r="A46" s="38" t="s">
        <v>91</v>
      </c>
      <c r="B46" s="38" t="s">
        <v>92</v>
      </c>
      <c r="C46" s="38">
        <v>16070</v>
      </c>
      <c r="D46" s="38">
        <v>13365</v>
      </c>
      <c r="E46" s="38">
        <v>13330</v>
      </c>
      <c r="F46" s="38">
        <v>35</v>
      </c>
      <c r="G46" s="38">
        <v>1</v>
      </c>
      <c r="H46" s="38">
        <v>34</v>
      </c>
      <c r="I46" s="38">
        <v>32</v>
      </c>
      <c r="J46" s="38">
        <v>0</v>
      </c>
      <c r="K46" s="38">
        <v>2</v>
      </c>
      <c r="L46" s="38">
        <v>70</v>
      </c>
      <c r="M46" s="38">
        <v>70</v>
      </c>
      <c r="N46" s="38">
        <v>36</v>
      </c>
      <c r="O46" s="38">
        <v>32</v>
      </c>
      <c r="P46" s="38">
        <v>2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</row>
    <row r="47" spans="1:21" ht="12.75">
      <c r="A47" s="38" t="s">
        <v>93</v>
      </c>
      <c r="B47" s="38" t="s">
        <v>94</v>
      </c>
      <c r="C47" s="38">
        <v>4722</v>
      </c>
      <c r="D47" s="38">
        <v>3746</v>
      </c>
      <c r="E47" s="38">
        <v>3732</v>
      </c>
      <c r="F47" s="38">
        <v>14</v>
      </c>
      <c r="G47" s="38">
        <v>1</v>
      </c>
      <c r="H47" s="38">
        <v>13</v>
      </c>
      <c r="I47" s="38">
        <v>12</v>
      </c>
      <c r="J47" s="38">
        <v>0</v>
      </c>
      <c r="K47" s="38">
        <v>1</v>
      </c>
      <c r="L47" s="38">
        <v>22</v>
      </c>
      <c r="M47" s="38">
        <v>22</v>
      </c>
      <c r="N47" s="38">
        <v>6</v>
      </c>
      <c r="O47" s="38">
        <v>15</v>
      </c>
      <c r="P47" s="38">
        <v>1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</row>
    <row r="48" spans="1:21" ht="12.75">
      <c r="A48" s="38" t="s">
        <v>95</v>
      </c>
      <c r="B48" s="38" t="s">
        <v>96</v>
      </c>
      <c r="C48" s="38">
        <v>7832</v>
      </c>
      <c r="D48" s="38">
        <v>6374</v>
      </c>
      <c r="E48" s="38">
        <v>6337</v>
      </c>
      <c r="F48" s="38">
        <v>37</v>
      </c>
      <c r="G48" s="38">
        <v>1</v>
      </c>
      <c r="H48" s="38">
        <v>36</v>
      </c>
      <c r="I48" s="38">
        <v>29</v>
      </c>
      <c r="J48" s="38">
        <v>0</v>
      </c>
      <c r="K48" s="38">
        <v>7</v>
      </c>
      <c r="L48" s="38">
        <v>38</v>
      </c>
      <c r="M48" s="38">
        <v>38</v>
      </c>
      <c r="N48" s="38">
        <v>13</v>
      </c>
      <c r="O48" s="38">
        <v>18</v>
      </c>
      <c r="P48" s="38">
        <v>7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</row>
    <row r="49" spans="1:21" ht="12.75">
      <c r="A49" s="38" t="s">
        <v>97</v>
      </c>
      <c r="B49" s="38" t="s">
        <v>98</v>
      </c>
      <c r="C49" s="38">
        <v>5564</v>
      </c>
      <c r="D49" s="38">
        <v>4546</v>
      </c>
      <c r="E49" s="38">
        <v>4538</v>
      </c>
      <c r="F49" s="38">
        <v>8</v>
      </c>
      <c r="G49" s="38">
        <v>0</v>
      </c>
      <c r="H49" s="38">
        <v>8</v>
      </c>
      <c r="I49" s="38">
        <v>8</v>
      </c>
      <c r="J49" s="38">
        <v>0</v>
      </c>
      <c r="K49" s="38">
        <v>0</v>
      </c>
      <c r="L49" s="38">
        <v>18</v>
      </c>
      <c r="M49" s="38">
        <v>18</v>
      </c>
      <c r="N49" s="38">
        <v>8</v>
      </c>
      <c r="O49" s="38">
        <v>10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</row>
    <row r="50" spans="1:21" ht="12.75">
      <c r="A50" s="38" t="s">
        <v>99</v>
      </c>
      <c r="B50" s="38" t="s">
        <v>100</v>
      </c>
      <c r="C50" s="38">
        <v>7133</v>
      </c>
      <c r="D50" s="38">
        <v>5718</v>
      </c>
      <c r="E50" s="38">
        <v>5712</v>
      </c>
      <c r="F50" s="38">
        <v>6</v>
      </c>
      <c r="G50" s="38">
        <v>0</v>
      </c>
      <c r="H50" s="38">
        <v>6</v>
      </c>
      <c r="I50" s="38">
        <v>6</v>
      </c>
      <c r="J50" s="38">
        <v>0</v>
      </c>
      <c r="K50" s="38">
        <v>0</v>
      </c>
      <c r="L50" s="38">
        <v>41</v>
      </c>
      <c r="M50" s="38">
        <v>41</v>
      </c>
      <c r="N50" s="38">
        <v>13</v>
      </c>
      <c r="O50" s="38">
        <v>28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</row>
    <row r="51" spans="1:21" ht="12.75">
      <c r="A51" s="27" t="s">
        <v>101</v>
      </c>
      <c r="B51" s="17" t="s">
        <v>102</v>
      </c>
      <c r="C51" s="27">
        <v>98349</v>
      </c>
      <c r="D51" s="27">
        <v>81767</v>
      </c>
      <c r="E51" s="27">
        <v>81606</v>
      </c>
      <c r="F51" s="27">
        <v>161</v>
      </c>
      <c r="G51" s="27">
        <v>3</v>
      </c>
      <c r="H51" s="27">
        <v>158</v>
      </c>
      <c r="I51" s="27">
        <v>114</v>
      </c>
      <c r="J51" s="27">
        <v>0</v>
      </c>
      <c r="K51" s="27">
        <v>44</v>
      </c>
      <c r="L51" s="27">
        <v>766</v>
      </c>
      <c r="M51" s="27">
        <v>766</v>
      </c>
      <c r="N51" s="27">
        <v>273</v>
      </c>
      <c r="O51" s="27">
        <v>449</v>
      </c>
      <c r="P51" s="27">
        <v>44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1:21" s="23" customFormat="1" ht="15.75">
      <c r="A52" s="20" t="s">
        <v>117</v>
      </c>
      <c r="B52" s="21"/>
      <c r="C52" s="22">
        <f>SUM(C4,C11,C16,C23,C32,C37,C44,C51)</f>
        <v>541881</v>
      </c>
      <c r="D52" s="22">
        <f aca="true" t="shared" si="7" ref="D52:U52">SUM(D4,D11,D16,D23,D32,D37,D44,D51)</f>
        <v>441581</v>
      </c>
      <c r="E52" s="22">
        <f t="shared" si="7"/>
        <v>439508</v>
      </c>
      <c r="F52" s="22">
        <f t="shared" si="7"/>
        <v>2073</v>
      </c>
      <c r="G52" s="22">
        <f t="shared" si="7"/>
        <v>9</v>
      </c>
      <c r="H52" s="22">
        <f t="shared" si="7"/>
        <v>2064</v>
      </c>
      <c r="I52" s="22">
        <f t="shared" si="7"/>
        <v>1721</v>
      </c>
      <c r="J52" s="22">
        <f t="shared" si="7"/>
        <v>22</v>
      </c>
      <c r="K52" s="22">
        <f t="shared" si="7"/>
        <v>321</v>
      </c>
      <c r="L52" s="22">
        <f t="shared" si="7"/>
        <v>3719</v>
      </c>
      <c r="M52" s="22">
        <f t="shared" si="7"/>
        <v>3719</v>
      </c>
      <c r="N52" s="22">
        <f t="shared" si="7"/>
        <v>1342</v>
      </c>
      <c r="O52" s="22">
        <f t="shared" si="7"/>
        <v>2056</v>
      </c>
      <c r="P52" s="22">
        <f t="shared" si="7"/>
        <v>321</v>
      </c>
      <c r="Q52" s="22">
        <f t="shared" si="7"/>
        <v>0</v>
      </c>
      <c r="R52" s="22">
        <f t="shared" si="7"/>
        <v>0</v>
      </c>
      <c r="S52" s="22">
        <f t="shared" si="7"/>
        <v>0</v>
      </c>
      <c r="T52" s="22">
        <f t="shared" si="7"/>
        <v>0</v>
      </c>
      <c r="U52" s="22">
        <f t="shared" si="7"/>
        <v>0</v>
      </c>
    </row>
    <row r="55" spans="1:21" ht="15">
      <c r="A55" s="24" t="s">
        <v>118</v>
      </c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6" t="s">
        <v>119</v>
      </c>
      <c r="M55" s="26"/>
      <c r="N55" s="26"/>
      <c r="O55" s="26"/>
      <c r="P55" s="26"/>
      <c r="Q55" s="26"/>
      <c r="R55" s="26"/>
      <c r="S55" s="26"/>
      <c r="T55" s="26"/>
      <c r="U55" s="26"/>
    </row>
  </sheetData>
  <sheetProtection/>
  <mergeCells count="16">
    <mergeCell ref="A52:B52"/>
    <mergeCell ref="A55:H55"/>
    <mergeCell ref="L55:U55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2362204724409449" right="0.2362204724409449" top="0.52" bottom="0.2755905511811024" header="0.31496062992125984" footer="0.31496062992125984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2012-10-26T09:03:11Z</cp:lastPrinted>
  <dcterms:modified xsi:type="dcterms:W3CDTF">2012-10-26T09:04:57Z</dcterms:modified>
  <cp:category/>
  <cp:version/>
  <cp:contentType/>
  <cp:contentStatus/>
</cp:coreProperties>
</file>