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uma za gminę" sheetId="1" r:id="rId1"/>
  </sheets>
  <definedNames/>
  <calcPr fullCalcOnLoad="1"/>
</workbook>
</file>

<file path=xl/sharedStrings.xml><?xml version="1.0" encoding="utf-8"?>
<sst xmlns="http://schemas.openxmlformats.org/spreadsheetml/2006/main" count="126" uniqueCount="120">
  <si>
    <t>Kod teryt.</t>
  </si>
  <si>
    <t>Nazwa jednostki</t>
  </si>
  <si>
    <t>Liczba mieszkańców</t>
  </si>
  <si>
    <t>Liczba wyborców ujętych w rejestrze wyborców</t>
  </si>
  <si>
    <t>Informacje dodatkowe</t>
  </si>
  <si>
    <t>ogółem</t>
  </si>
  <si>
    <t>wpisanych z urzędu</t>
  </si>
  <si>
    <t>wpisanych na wniosek</t>
  </si>
  <si>
    <t>w tym: część B</t>
  </si>
  <si>
    <t>O dopisaniu</t>
  </si>
  <si>
    <t>O skreśleniu ogółem Część A i B</t>
  </si>
  <si>
    <t>O skreśleniu - część A</t>
  </si>
  <si>
    <t>O skreśleniu - część B</t>
  </si>
  <si>
    <t>O skreśleniu</t>
  </si>
  <si>
    <t>art. 19 § 1*)</t>
  </si>
  <si>
    <t>art. 19 § 2*)</t>
  </si>
  <si>
    <t>art. 19 § 3*)</t>
  </si>
  <si>
    <t>§ 6 ust. 1 pkt 1 i ust. 2*)</t>
  </si>
  <si>
    <t>§ 6 ust. 1 pkt 2*)</t>
  </si>
  <si>
    <t>§ 6 ust. 1 pkt 3*)</t>
  </si>
  <si>
    <t>§ 6 ust. 2</t>
  </si>
  <si>
    <t>020301</t>
  </si>
  <si>
    <t>m. Głogów</t>
  </si>
  <si>
    <t>020302</t>
  </si>
  <si>
    <t>gm. Głogów</t>
  </si>
  <si>
    <t>020303</t>
  </si>
  <si>
    <t>gm. Jerzmanowa</t>
  </si>
  <si>
    <t>020304</t>
  </si>
  <si>
    <t>gm. Kotla</t>
  </si>
  <si>
    <t>020305</t>
  </si>
  <si>
    <t>gm. Pęcław</t>
  </si>
  <si>
    <t>020306</t>
  </si>
  <si>
    <t>gm. Żukowice</t>
  </si>
  <si>
    <t>020401</t>
  </si>
  <si>
    <t>gm. Góra</t>
  </si>
  <si>
    <t>020402</t>
  </si>
  <si>
    <t>gm. Jemielno</t>
  </si>
  <si>
    <t>020403</t>
  </si>
  <si>
    <t>gm. Niechlów</t>
  </si>
  <si>
    <t>020404</t>
  </si>
  <si>
    <t>gm. Wąsosz</t>
  </si>
  <si>
    <t>020501</t>
  </si>
  <si>
    <t>m. Jawor</t>
  </si>
  <si>
    <t>020502</t>
  </si>
  <si>
    <t>gm. Bolków</t>
  </si>
  <si>
    <t>020503</t>
  </si>
  <si>
    <t>gm. Męcinka</t>
  </si>
  <si>
    <t>020504</t>
  </si>
  <si>
    <t>gm. Mściwojów</t>
  </si>
  <si>
    <t>020505</t>
  </si>
  <si>
    <t>gm. Paszowice</t>
  </si>
  <si>
    <t>020506</t>
  </si>
  <si>
    <t>gm. Wądroże Wielkie</t>
  </si>
  <si>
    <t>020901</t>
  </si>
  <si>
    <t>m. Chojnów</t>
  </si>
  <si>
    <t>020902</t>
  </si>
  <si>
    <t>gm. Chojnów</t>
  </si>
  <si>
    <t>020903</t>
  </si>
  <si>
    <t>gm. Krotoszyce</t>
  </si>
  <si>
    <t>020904</t>
  </si>
  <si>
    <t>gm. Kunice</t>
  </si>
  <si>
    <t>020905</t>
  </si>
  <si>
    <t>gm. Legnickie Pole</t>
  </si>
  <si>
    <t>020906</t>
  </si>
  <si>
    <t>gm. Miłkowice</t>
  </si>
  <si>
    <t>020907</t>
  </si>
  <si>
    <t>gm. Prochowice</t>
  </si>
  <si>
    <t>020908</t>
  </si>
  <si>
    <t>gm. Ruja</t>
  </si>
  <si>
    <t>021101</t>
  </si>
  <si>
    <t>m. Lubin</t>
  </si>
  <si>
    <t>021102</t>
  </si>
  <si>
    <t>gm. Lubin</t>
  </si>
  <si>
    <t>021103</t>
  </si>
  <si>
    <t>gm. Rudna</t>
  </si>
  <si>
    <t>021104</t>
  </si>
  <si>
    <t>gm. Ścinawa</t>
  </si>
  <si>
    <t>021601</t>
  </si>
  <si>
    <t>gm. Chocianów</t>
  </si>
  <si>
    <t>021602</t>
  </si>
  <si>
    <t>gm. Gaworzyce</t>
  </si>
  <si>
    <t>021603</t>
  </si>
  <si>
    <t>gm. Grębocice</t>
  </si>
  <si>
    <t>021604</t>
  </si>
  <si>
    <t>gm. Polkowice</t>
  </si>
  <si>
    <t>021605</t>
  </si>
  <si>
    <t>gm. Przemków</t>
  </si>
  <si>
    <t>021606</t>
  </si>
  <si>
    <t>gm. Radwanice</t>
  </si>
  <si>
    <t>022601</t>
  </si>
  <si>
    <t>m. Wojcieszów</t>
  </si>
  <si>
    <t>022602</t>
  </si>
  <si>
    <t>m. Złotoryja</t>
  </si>
  <si>
    <t>022603</t>
  </si>
  <si>
    <t>gm. Pielgrzymka</t>
  </si>
  <si>
    <t>022604</t>
  </si>
  <si>
    <t>gm. Świerzawa</t>
  </si>
  <si>
    <t>022605</t>
  </si>
  <si>
    <t>gm. Zagrodno</t>
  </si>
  <si>
    <t>022606</t>
  </si>
  <si>
    <t>gm. Złotoryja</t>
  </si>
  <si>
    <t>026201</t>
  </si>
  <si>
    <t>m. Legnica</t>
  </si>
  <si>
    <t>020300</t>
  </si>
  <si>
    <t>powiat głogowski</t>
  </si>
  <si>
    <t>020400</t>
  </si>
  <si>
    <t>powiat górowski</t>
  </si>
  <si>
    <t>020500</t>
  </si>
  <si>
    <t>powiat jaworski</t>
  </si>
  <si>
    <t>020900</t>
  </si>
  <si>
    <t>powiat legnicki</t>
  </si>
  <si>
    <t>021100</t>
  </si>
  <si>
    <t>powiat lubiński</t>
  </si>
  <si>
    <t>021600</t>
  </si>
  <si>
    <t>powiat polkowicki</t>
  </si>
  <si>
    <t>022600</t>
  </si>
  <si>
    <t>powiat złotoryjski</t>
  </si>
  <si>
    <t>SUMA</t>
  </si>
  <si>
    <t>Delegatura w Legnicy</t>
  </si>
  <si>
    <t>Stan rejestru na dzień 31 marca 2013 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</si>
</sst>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49" fontId="21" fillId="33" borderId="10" xfId="0" applyNumberFormat="1" applyFont="1" applyFill="1" applyBorder="1" applyAlignment="1" applyProtection="1">
      <alignment horizontal="left" vertical="center" wrapText="1"/>
      <protection/>
    </xf>
    <xf numFmtId="0" fontId="21" fillId="33" borderId="10" xfId="0" applyFont="1" applyFill="1" applyBorder="1" applyAlignment="1" applyProtection="1">
      <alignment horizontal="center" vertical="center" wrapText="1"/>
      <protection/>
    </xf>
    <xf numFmtId="3" fontId="21" fillId="33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Alignment="1">
      <alignment/>
    </xf>
    <xf numFmtId="49" fontId="0" fillId="33" borderId="10" xfId="0" applyNumberFormat="1" applyFont="1" applyFill="1" applyBorder="1" applyAlignment="1">
      <alignment horizontal="left" vertical="center"/>
    </xf>
    <xf numFmtId="0" fontId="0" fillId="33" borderId="10" xfId="0" applyFont="1" applyFill="1" applyBorder="1" applyAlignment="1">
      <alignment/>
    </xf>
    <xf numFmtId="3" fontId="0" fillId="33" borderId="10" xfId="0" applyNumberFormat="1" applyFont="1" applyFill="1" applyBorder="1" applyAlignment="1">
      <alignment horizontal="right"/>
    </xf>
    <xf numFmtId="3" fontId="22" fillId="0" borderId="10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23" fillId="0" borderId="0" xfId="0" applyFont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1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 applyProtection="1">
      <alignment horizontal="center" vertical="center" wrapText="1"/>
      <protection/>
    </xf>
    <xf numFmtId="0" fontId="2" fillId="35" borderId="10" xfId="0" applyFont="1" applyFill="1" applyBorder="1" applyAlignment="1" applyProtection="1">
      <alignment horizontal="center" vertical="center"/>
      <protection/>
    </xf>
    <xf numFmtId="0" fontId="2" fillId="36" borderId="10" xfId="0" applyFont="1" applyFill="1" applyBorder="1" applyAlignment="1" applyProtection="1">
      <alignment horizontal="center" vertical="center" wrapText="1"/>
      <protection/>
    </xf>
    <xf numFmtId="0" fontId="2" fillId="36" borderId="10" xfId="0" applyFont="1" applyFill="1" applyBorder="1" applyAlignment="1" applyProtection="1">
      <alignment horizontal="center" vertical="center"/>
      <protection/>
    </xf>
    <xf numFmtId="0" fontId="2" fillId="36" borderId="10" xfId="0" applyFont="1" applyFill="1" applyBorder="1" applyAlignment="1" applyProtection="1">
      <alignment horizontal="center" vertical="center"/>
      <protection/>
    </xf>
    <xf numFmtId="0" fontId="3" fillId="35" borderId="10" xfId="0" applyFont="1" applyFill="1" applyBorder="1" applyAlignment="1" applyProtection="1">
      <alignment horizontal="center" vertical="center"/>
      <protection/>
    </xf>
    <xf numFmtId="0" fontId="3" fillId="35" borderId="10" xfId="0" applyFont="1" applyFill="1" applyBorder="1" applyAlignment="1" applyProtection="1">
      <alignment horizontal="center" vertical="center" wrapText="1"/>
      <protection/>
    </xf>
    <xf numFmtId="0" fontId="2" fillId="36" borderId="10" xfId="0" applyFont="1" applyFill="1" applyBorder="1" applyAlignment="1" applyProtection="1">
      <alignment horizontal="center" vertical="center" wrapText="1"/>
      <protection/>
    </xf>
    <xf numFmtId="0" fontId="3" fillId="36" borderId="10" xfId="0" applyFont="1" applyFill="1" applyBorder="1" applyAlignment="1" applyProtection="1">
      <alignment horizontal="center" vertical="center" wrapText="1"/>
      <protection/>
    </xf>
    <xf numFmtId="0" fontId="3" fillId="36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/>
    </xf>
    <xf numFmtId="0" fontId="22" fillId="0" borderId="10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5"/>
  <sheetViews>
    <sheetView tabSelected="1" zoomScalePageLayoutView="0" workbookViewId="0" topLeftCell="A1">
      <selection activeCell="C56" sqref="C56"/>
    </sheetView>
  </sheetViews>
  <sheetFormatPr defaultColWidth="11.421875" defaultRowHeight="12.75"/>
  <cols>
    <col min="1" max="1" width="7.00390625" style="0" customWidth="1"/>
    <col min="2" max="2" width="18.57421875" style="0" customWidth="1"/>
    <col min="3" max="3" width="9.421875" style="0" customWidth="1"/>
    <col min="4" max="5" width="9.28125" style="0" customWidth="1"/>
    <col min="6" max="6" width="8.8515625" style="0" customWidth="1"/>
    <col min="7" max="7" width="8.00390625" style="0" customWidth="1"/>
    <col min="8" max="8" width="8.7109375" style="0" customWidth="1"/>
    <col min="9" max="9" width="6.8515625" style="0" customWidth="1"/>
    <col min="10" max="10" width="7.00390625" style="0" customWidth="1"/>
    <col min="11" max="11" width="7.140625" style="0" customWidth="1"/>
    <col min="12" max="12" width="10.8515625" style="0" customWidth="1"/>
    <col min="13" max="13" width="7.8515625" style="0" customWidth="1"/>
    <col min="14" max="14" width="8.421875" style="0" customWidth="1"/>
    <col min="15" max="15" width="8.00390625" style="0" customWidth="1"/>
    <col min="16" max="16" width="8.57421875" style="0" customWidth="1"/>
    <col min="17" max="17" width="7.7109375" style="0" customWidth="1"/>
    <col min="18" max="18" width="8.7109375" style="0" customWidth="1"/>
    <col min="19" max="19" width="8.8515625" style="0" customWidth="1"/>
    <col min="20" max="20" width="7.8515625" style="0" customWidth="1"/>
    <col min="21" max="21" width="11.7109375" style="0" customWidth="1"/>
  </cols>
  <sheetData>
    <row r="1" spans="1:21" ht="12.75">
      <c r="A1" s="13" t="s">
        <v>0</v>
      </c>
      <c r="B1" s="14" t="s">
        <v>1</v>
      </c>
      <c r="C1" s="14" t="s">
        <v>2</v>
      </c>
      <c r="D1" s="14" t="s">
        <v>3</v>
      </c>
      <c r="E1" s="14"/>
      <c r="F1" s="14"/>
      <c r="G1" s="14"/>
      <c r="H1" s="15" t="s">
        <v>4</v>
      </c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6"/>
    </row>
    <row r="2" spans="1:21" ht="12.75">
      <c r="A2" s="17"/>
      <c r="B2" s="18"/>
      <c r="C2" s="18"/>
      <c r="D2" s="19" t="s">
        <v>5</v>
      </c>
      <c r="E2" s="20" t="s">
        <v>6</v>
      </c>
      <c r="F2" s="20" t="s">
        <v>7</v>
      </c>
      <c r="G2" s="21" t="s">
        <v>8</v>
      </c>
      <c r="H2" s="22" t="s">
        <v>9</v>
      </c>
      <c r="I2" s="22"/>
      <c r="J2" s="22"/>
      <c r="K2" s="22"/>
      <c r="L2" s="23" t="s">
        <v>10</v>
      </c>
      <c r="M2" s="24" t="s">
        <v>11</v>
      </c>
      <c r="N2" s="24"/>
      <c r="O2" s="24"/>
      <c r="P2" s="24"/>
      <c r="Q2" s="24" t="s">
        <v>12</v>
      </c>
      <c r="R2" s="24"/>
      <c r="S2" s="24"/>
      <c r="T2" s="24"/>
      <c r="U2" s="25" t="s">
        <v>13</v>
      </c>
    </row>
    <row r="3" spans="1:21" ht="42">
      <c r="A3" s="17"/>
      <c r="B3" s="18"/>
      <c r="C3" s="18"/>
      <c r="D3" s="19"/>
      <c r="E3" s="20"/>
      <c r="F3" s="20"/>
      <c r="G3" s="21"/>
      <c r="H3" s="26" t="s">
        <v>5</v>
      </c>
      <c r="I3" s="27" t="s">
        <v>14</v>
      </c>
      <c r="J3" s="27" t="s">
        <v>15</v>
      </c>
      <c r="K3" s="27" t="s">
        <v>16</v>
      </c>
      <c r="L3" s="28"/>
      <c r="M3" s="29" t="s">
        <v>5</v>
      </c>
      <c r="N3" s="29" t="s">
        <v>17</v>
      </c>
      <c r="O3" s="29" t="s">
        <v>18</v>
      </c>
      <c r="P3" s="29" t="s">
        <v>19</v>
      </c>
      <c r="Q3" s="29" t="s">
        <v>5</v>
      </c>
      <c r="R3" s="29" t="s">
        <v>17</v>
      </c>
      <c r="S3" s="29" t="s">
        <v>18</v>
      </c>
      <c r="T3" s="29" t="s">
        <v>19</v>
      </c>
      <c r="U3" s="30" t="s">
        <v>20</v>
      </c>
    </row>
    <row r="4" spans="1:21" s="4" customFormat="1" ht="13.5" customHeight="1">
      <c r="A4" s="1" t="s">
        <v>103</v>
      </c>
      <c r="B4" s="2" t="s">
        <v>104</v>
      </c>
      <c r="C4" s="3">
        <f>SUM(C5:C10)</f>
        <v>88328</v>
      </c>
      <c r="D4" s="3">
        <f aca="true" t="shared" si="0" ref="D4:U4">SUM(D5:D10)</f>
        <v>71711</v>
      </c>
      <c r="E4" s="3">
        <f t="shared" si="0"/>
        <v>71398</v>
      </c>
      <c r="F4" s="3">
        <f t="shared" si="0"/>
        <v>313</v>
      </c>
      <c r="G4" s="3">
        <f t="shared" si="0"/>
        <v>0</v>
      </c>
      <c r="H4" s="3">
        <f t="shared" si="0"/>
        <v>313</v>
      </c>
      <c r="I4" s="3">
        <f t="shared" si="0"/>
        <v>270</v>
      </c>
      <c r="J4" s="3">
        <f t="shared" si="0"/>
        <v>15</v>
      </c>
      <c r="K4" s="3">
        <f t="shared" si="0"/>
        <v>28</v>
      </c>
      <c r="L4" s="3">
        <f t="shared" si="0"/>
        <v>590</v>
      </c>
      <c r="M4" s="3">
        <f t="shared" si="0"/>
        <v>590</v>
      </c>
      <c r="N4" s="3">
        <f t="shared" si="0"/>
        <v>134</v>
      </c>
      <c r="O4" s="3">
        <f t="shared" si="0"/>
        <v>428</v>
      </c>
      <c r="P4" s="3">
        <f t="shared" si="0"/>
        <v>28</v>
      </c>
      <c r="Q4" s="3">
        <f t="shared" si="0"/>
        <v>0</v>
      </c>
      <c r="R4" s="3">
        <f t="shared" si="0"/>
        <v>0</v>
      </c>
      <c r="S4" s="3">
        <f t="shared" si="0"/>
        <v>0</v>
      </c>
      <c r="T4" s="3">
        <f t="shared" si="0"/>
        <v>0</v>
      </c>
      <c r="U4" s="3">
        <f t="shared" si="0"/>
        <v>0</v>
      </c>
    </row>
    <row r="5" spans="1:21" ht="12.75">
      <c r="A5" s="31" t="s">
        <v>21</v>
      </c>
      <c r="B5" s="31" t="s">
        <v>22</v>
      </c>
      <c r="C5" s="31">
        <v>67463</v>
      </c>
      <c r="D5" s="31">
        <v>55414</v>
      </c>
      <c r="E5" s="31">
        <v>55318</v>
      </c>
      <c r="F5" s="31">
        <v>96</v>
      </c>
      <c r="G5" s="31">
        <v>0</v>
      </c>
      <c r="H5" s="31">
        <v>96</v>
      </c>
      <c r="I5" s="31">
        <v>77</v>
      </c>
      <c r="J5" s="31">
        <v>0</v>
      </c>
      <c r="K5" s="31">
        <v>19</v>
      </c>
      <c r="L5" s="31">
        <v>504</v>
      </c>
      <c r="M5" s="31">
        <v>504</v>
      </c>
      <c r="N5" s="31">
        <v>107</v>
      </c>
      <c r="O5" s="31">
        <v>378</v>
      </c>
      <c r="P5" s="31">
        <v>19</v>
      </c>
      <c r="Q5" s="31">
        <v>0</v>
      </c>
      <c r="R5" s="31">
        <v>0</v>
      </c>
      <c r="S5" s="31">
        <v>0</v>
      </c>
      <c r="T5" s="31">
        <v>0</v>
      </c>
      <c r="U5" s="31">
        <v>0</v>
      </c>
    </row>
    <row r="6" spans="1:21" ht="12.75">
      <c r="A6" s="31" t="s">
        <v>23</v>
      </c>
      <c r="B6" s="31" t="s">
        <v>24</v>
      </c>
      <c r="C6" s="31">
        <v>6366</v>
      </c>
      <c r="D6" s="31">
        <v>5023</v>
      </c>
      <c r="E6" s="31">
        <v>4956</v>
      </c>
      <c r="F6" s="31">
        <v>67</v>
      </c>
      <c r="G6" s="31">
        <v>0</v>
      </c>
      <c r="H6" s="31">
        <v>67</v>
      </c>
      <c r="I6" s="31">
        <v>67</v>
      </c>
      <c r="J6" s="31">
        <v>0</v>
      </c>
      <c r="K6" s="31">
        <v>0</v>
      </c>
      <c r="L6" s="31">
        <v>17</v>
      </c>
      <c r="M6" s="31">
        <v>17</v>
      </c>
      <c r="N6" s="31">
        <v>5</v>
      </c>
      <c r="O6" s="31">
        <v>12</v>
      </c>
      <c r="P6" s="31">
        <v>0</v>
      </c>
      <c r="Q6" s="31">
        <v>0</v>
      </c>
      <c r="R6" s="31">
        <v>0</v>
      </c>
      <c r="S6" s="31">
        <v>0</v>
      </c>
      <c r="T6" s="31">
        <v>0</v>
      </c>
      <c r="U6" s="31">
        <v>0</v>
      </c>
    </row>
    <row r="7" spans="1:21" ht="12.75">
      <c r="A7" s="31" t="s">
        <v>25</v>
      </c>
      <c r="B7" s="31" t="s">
        <v>26</v>
      </c>
      <c r="C7" s="31">
        <v>4367</v>
      </c>
      <c r="D7" s="31">
        <v>3289</v>
      </c>
      <c r="E7" s="31">
        <v>3237</v>
      </c>
      <c r="F7" s="31">
        <v>52</v>
      </c>
      <c r="G7" s="31">
        <v>0</v>
      </c>
      <c r="H7" s="31">
        <v>52</v>
      </c>
      <c r="I7" s="31">
        <v>48</v>
      </c>
      <c r="J7" s="31">
        <v>0</v>
      </c>
      <c r="K7" s="31">
        <v>4</v>
      </c>
      <c r="L7" s="31">
        <v>19</v>
      </c>
      <c r="M7" s="31">
        <v>19</v>
      </c>
      <c r="N7" s="31">
        <v>3</v>
      </c>
      <c r="O7" s="31">
        <v>12</v>
      </c>
      <c r="P7" s="31">
        <v>4</v>
      </c>
      <c r="Q7" s="31">
        <v>0</v>
      </c>
      <c r="R7" s="31">
        <v>0</v>
      </c>
      <c r="S7" s="31">
        <v>0</v>
      </c>
      <c r="T7" s="31">
        <v>0</v>
      </c>
      <c r="U7" s="31">
        <v>0</v>
      </c>
    </row>
    <row r="8" spans="1:21" ht="12.75">
      <c r="A8" s="31" t="s">
        <v>27</v>
      </c>
      <c r="B8" s="31" t="s">
        <v>28</v>
      </c>
      <c r="C8" s="31">
        <v>4311</v>
      </c>
      <c r="D8" s="31">
        <v>3372</v>
      </c>
      <c r="E8" s="31">
        <v>3353</v>
      </c>
      <c r="F8" s="31">
        <v>19</v>
      </c>
      <c r="G8" s="31">
        <v>0</v>
      </c>
      <c r="H8" s="31">
        <v>19</v>
      </c>
      <c r="I8" s="31">
        <v>18</v>
      </c>
      <c r="J8" s="31">
        <v>0</v>
      </c>
      <c r="K8" s="31">
        <v>1</v>
      </c>
      <c r="L8" s="31">
        <v>19</v>
      </c>
      <c r="M8" s="31">
        <v>19</v>
      </c>
      <c r="N8" s="31">
        <v>4</v>
      </c>
      <c r="O8" s="31">
        <v>14</v>
      </c>
      <c r="P8" s="31">
        <v>1</v>
      </c>
      <c r="Q8" s="31">
        <v>0</v>
      </c>
      <c r="R8" s="31">
        <v>0</v>
      </c>
      <c r="S8" s="31">
        <v>0</v>
      </c>
      <c r="T8" s="31">
        <v>0</v>
      </c>
      <c r="U8" s="31">
        <v>0</v>
      </c>
    </row>
    <row r="9" spans="1:21" ht="12.75">
      <c r="A9" s="31" t="s">
        <v>29</v>
      </c>
      <c r="B9" s="31" t="s">
        <v>30</v>
      </c>
      <c r="C9" s="31">
        <v>2327</v>
      </c>
      <c r="D9" s="31">
        <v>1797</v>
      </c>
      <c r="E9" s="31">
        <v>1774</v>
      </c>
      <c r="F9" s="31">
        <v>23</v>
      </c>
      <c r="G9" s="31">
        <v>0</v>
      </c>
      <c r="H9" s="31">
        <v>23</v>
      </c>
      <c r="I9" s="31">
        <v>19</v>
      </c>
      <c r="J9" s="31">
        <v>1</v>
      </c>
      <c r="K9" s="31">
        <v>3</v>
      </c>
      <c r="L9" s="31">
        <v>16</v>
      </c>
      <c r="M9" s="31">
        <v>16</v>
      </c>
      <c r="N9" s="31">
        <v>7</v>
      </c>
      <c r="O9" s="31">
        <v>6</v>
      </c>
      <c r="P9" s="31">
        <v>3</v>
      </c>
      <c r="Q9" s="31">
        <v>0</v>
      </c>
      <c r="R9" s="31">
        <v>0</v>
      </c>
      <c r="S9" s="31">
        <v>0</v>
      </c>
      <c r="T9" s="31">
        <v>0</v>
      </c>
      <c r="U9" s="31">
        <v>0</v>
      </c>
    </row>
    <row r="10" spans="1:21" ht="12.75">
      <c r="A10" s="31" t="s">
        <v>31</v>
      </c>
      <c r="B10" s="31" t="s">
        <v>32</v>
      </c>
      <c r="C10" s="31">
        <v>3494</v>
      </c>
      <c r="D10" s="31">
        <v>2816</v>
      </c>
      <c r="E10" s="31">
        <v>2760</v>
      </c>
      <c r="F10" s="31">
        <v>56</v>
      </c>
      <c r="G10" s="31">
        <v>0</v>
      </c>
      <c r="H10" s="31">
        <v>56</v>
      </c>
      <c r="I10" s="31">
        <v>41</v>
      </c>
      <c r="J10" s="31">
        <v>14</v>
      </c>
      <c r="K10" s="31">
        <v>1</v>
      </c>
      <c r="L10" s="31">
        <v>15</v>
      </c>
      <c r="M10" s="31">
        <v>15</v>
      </c>
      <c r="N10" s="31">
        <v>8</v>
      </c>
      <c r="O10" s="31">
        <v>6</v>
      </c>
      <c r="P10" s="31">
        <v>1</v>
      </c>
      <c r="Q10" s="31">
        <v>0</v>
      </c>
      <c r="R10" s="31">
        <v>0</v>
      </c>
      <c r="S10" s="31">
        <v>0</v>
      </c>
      <c r="T10" s="31">
        <v>0</v>
      </c>
      <c r="U10" s="31">
        <v>0</v>
      </c>
    </row>
    <row r="11" spans="1:21" ht="12.75">
      <c r="A11" s="5" t="s">
        <v>105</v>
      </c>
      <c r="B11" s="6" t="s">
        <v>106</v>
      </c>
      <c r="C11" s="7">
        <f>SUM(C12:C15)</f>
        <v>36442</v>
      </c>
      <c r="D11" s="7">
        <f aca="true" t="shared" si="1" ref="D11:U11">SUM(D12:D15)</f>
        <v>29056</v>
      </c>
      <c r="E11" s="7">
        <f t="shared" si="1"/>
        <v>28939</v>
      </c>
      <c r="F11" s="7">
        <f t="shared" si="1"/>
        <v>117</v>
      </c>
      <c r="G11" s="7">
        <f t="shared" si="1"/>
        <v>0</v>
      </c>
      <c r="H11" s="7">
        <f t="shared" si="1"/>
        <v>117</v>
      </c>
      <c r="I11" s="7">
        <f t="shared" si="1"/>
        <v>108</v>
      </c>
      <c r="J11" s="7">
        <f t="shared" si="1"/>
        <v>1</v>
      </c>
      <c r="K11" s="7">
        <f t="shared" si="1"/>
        <v>8</v>
      </c>
      <c r="L11" s="7">
        <f t="shared" si="1"/>
        <v>173</v>
      </c>
      <c r="M11" s="7">
        <f t="shared" si="1"/>
        <v>173</v>
      </c>
      <c r="N11" s="7">
        <f t="shared" si="1"/>
        <v>70</v>
      </c>
      <c r="O11" s="7">
        <f t="shared" si="1"/>
        <v>95</v>
      </c>
      <c r="P11" s="7">
        <f t="shared" si="1"/>
        <v>8</v>
      </c>
      <c r="Q11" s="7">
        <f t="shared" si="1"/>
        <v>0</v>
      </c>
      <c r="R11" s="7">
        <f t="shared" si="1"/>
        <v>0</v>
      </c>
      <c r="S11" s="7">
        <f t="shared" si="1"/>
        <v>0</v>
      </c>
      <c r="T11" s="7">
        <f t="shared" si="1"/>
        <v>0</v>
      </c>
      <c r="U11" s="7">
        <f t="shared" si="1"/>
        <v>0</v>
      </c>
    </row>
    <row r="12" spans="1:21" ht="12.75">
      <c r="A12" s="31" t="s">
        <v>33</v>
      </c>
      <c r="B12" s="31" t="s">
        <v>34</v>
      </c>
      <c r="C12" s="31">
        <v>20697</v>
      </c>
      <c r="D12" s="31">
        <v>16552</v>
      </c>
      <c r="E12" s="31">
        <v>16524</v>
      </c>
      <c r="F12" s="31">
        <v>28</v>
      </c>
      <c r="G12" s="31">
        <v>0</v>
      </c>
      <c r="H12" s="31">
        <v>28</v>
      </c>
      <c r="I12" s="31">
        <v>24</v>
      </c>
      <c r="J12" s="31">
        <v>0</v>
      </c>
      <c r="K12" s="31">
        <v>4</v>
      </c>
      <c r="L12" s="31">
        <v>106</v>
      </c>
      <c r="M12" s="31">
        <v>106</v>
      </c>
      <c r="N12" s="31">
        <v>43</v>
      </c>
      <c r="O12" s="31">
        <v>59</v>
      </c>
      <c r="P12" s="31">
        <v>4</v>
      </c>
      <c r="Q12" s="31">
        <v>0</v>
      </c>
      <c r="R12" s="31">
        <v>0</v>
      </c>
      <c r="S12" s="31">
        <v>0</v>
      </c>
      <c r="T12" s="31">
        <v>0</v>
      </c>
      <c r="U12" s="31">
        <v>0</v>
      </c>
    </row>
    <row r="13" spans="1:21" ht="12.75">
      <c r="A13" s="31" t="s">
        <v>35</v>
      </c>
      <c r="B13" s="31" t="s">
        <v>36</v>
      </c>
      <c r="C13" s="31">
        <v>3180</v>
      </c>
      <c r="D13" s="31">
        <v>2545</v>
      </c>
      <c r="E13" s="31">
        <v>2516</v>
      </c>
      <c r="F13" s="31">
        <v>29</v>
      </c>
      <c r="G13" s="31">
        <v>0</v>
      </c>
      <c r="H13" s="31">
        <v>29</v>
      </c>
      <c r="I13" s="31">
        <v>27</v>
      </c>
      <c r="J13" s="31">
        <v>1</v>
      </c>
      <c r="K13" s="31">
        <v>1</v>
      </c>
      <c r="L13" s="31">
        <v>14</v>
      </c>
      <c r="M13" s="31">
        <v>14</v>
      </c>
      <c r="N13" s="31">
        <v>5</v>
      </c>
      <c r="O13" s="31">
        <v>8</v>
      </c>
      <c r="P13" s="31">
        <v>1</v>
      </c>
      <c r="Q13" s="31">
        <v>0</v>
      </c>
      <c r="R13" s="31">
        <v>0</v>
      </c>
      <c r="S13" s="31">
        <v>0</v>
      </c>
      <c r="T13" s="31">
        <v>0</v>
      </c>
      <c r="U13" s="31">
        <v>0</v>
      </c>
    </row>
    <row r="14" spans="1:21" ht="12.75">
      <c r="A14" s="31" t="s">
        <v>37</v>
      </c>
      <c r="B14" s="31" t="s">
        <v>38</v>
      </c>
      <c r="C14" s="31">
        <v>5068</v>
      </c>
      <c r="D14" s="31">
        <v>4000</v>
      </c>
      <c r="E14" s="31">
        <v>3971</v>
      </c>
      <c r="F14" s="31">
        <v>29</v>
      </c>
      <c r="G14" s="31">
        <v>0</v>
      </c>
      <c r="H14" s="31">
        <v>29</v>
      </c>
      <c r="I14" s="31">
        <v>28</v>
      </c>
      <c r="J14" s="31">
        <v>0</v>
      </c>
      <c r="K14" s="31">
        <v>1</v>
      </c>
      <c r="L14" s="31">
        <v>33</v>
      </c>
      <c r="M14" s="31">
        <v>33</v>
      </c>
      <c r="N14" s="31">
        <v>18</v>
      </c>
      <c r="O14" s="31">
        <v>14</v>
      </c>
      <c r="P14" s="31">
        <v>1</v>
      </c>
      <c r="Q14" s="31">
        <v>0</v>
      </c>
      <c r="R14" s="31">
        <v>0</v>
      </c>
      <c r="S14" s="31">
        <v>0</v>
      </c>
      <c r="T14" s="31">
        <v>0</v>
      </c>
      <c r="U14" s="31">
        <v>0</v>
      </c>
    </row>
    <row r="15" spans="1:21" ht="12.75">
      <c r="A15" s="31" t="s">
        <v>39</v>
      </c>
      <c r="B15" s="31" t="s">
        <v>40</v>
      </c>
      <c r="C15" s="31">
        <v>7497</v>
      </c>
      <c r="D15" s="31">
        <v>5959</v>
      </c>
      <c r="E15" s="31">
        <v>5928</v>
      </c>
      <c r="F15" s="31">
        <v>31</v>
      </c>
      <c r="G15" s="31">
        <v>0</v>
      </c>
      <c r="H15" s="31">
        <v>31</v>
      </c>
      <c r="I15" s="31">
        <v>29</v>
      </c>
      <c r="J15" s="31">
        <v>0</v>
      </c>
      <c r="K15" s="31">
        <v>2</v>
      </c>
      <c r="L15" s="31">
        <v>20</v>
      </c>
      <c r="M15" s="31">
        <v>20</v>
      </c>
      <c r="N15" s="31">
        <v>4</v>
      </c>
      <c r="O15" s="31">
        <v>14</v>
      </c>
      <c r="P15" s="31">
        <v>2</v>
      </c>
      <c r="Q15" s="31">
        <v>0</v>
      </c>
      <c r="R15" s="31">
        <v>0</v>
      </c>
      <c r="S15" s="31">
        <v>0</v>
      </c>
      <c r="T15" s="31">
        <v>0</v>
      </c>
      <c r="U15" s="31">
        <v>0</v>
      </c>
    </row>
    <row r="16" spans="1:21" ht="12.75">
      <c r="A16" s="5" t="s">
        <v>107</v>
      </c>
      <c r="B16" s="6" t="s">
        <v>108</v>
      </c>
      <c r="C16" s="7">
        <f>SUM(C17:C22)</f>
        <v>52000</v>
      </c>
      <c r="D16" s="7">
        <f aca="true" t="shared" si="2" ref="D16:U16">SUM(D17:D22)</f>
        <v>42808</v>
      </c>
      <c r="E16" s="7">
        <f t="shared" si="2"/>
        <v>42649</v>
      </c>
      <c r="F16" s="7">
        <f t="shared" si="2"/>
        <v>159</v>
      </c>
      <c r="G16" s="7">
        <f t="shared" si="2"/>
        <v>0</v>
      </c>
      <c r="H16" s="7">
        <f t="shared" si="2"/>
        <v>159</v>
      </c>
      <c r="I16" s="7">
        <f t="shared" si="2"/>
        <v>135</v>
      </c>
      <c r="J16" s="7">
        <f t="shared" si="2"/>
        <v>0</v>
      </c>
      <c r="K16" s="7">
        <f t="shared" si="2"/>
        <v>24</v>
      </c>
      <c r="L16" s="7">
        <f t="shared" si="2"/>
        <v>280</v>
      </c>
      <c r="M16" s="7">
        <f t="shared" si="2"/>
        <v>280</v>
      </c>
      <c r="N16" s="7">
        <f t="shared" si="2"/>
        <v>120</v>
      </c>
      <c r="O16" s="7">
        <f t="shared" si="2"/>
        <v>136</v>
      </c>
      <c r="P16" s="7">
        <f t="shared" si="2"/>
        <v>24</v>
      </c>
      <c r="Q16" s="7">
        <f t="shared" si="2"/>
        <v>0</v>
      </c>
      <c r="R16" s="7">
        <f t="shared" si="2"/>
        <v>0</v>
      </c>
      <c r="S16" s="7">
        <f t="shared" si="2"/>
        <v>0</v>
      </c>
      <c r="T16" s="7">
        <f t="shared" si="2"/>
        <v>0</v>
      </c>
      <c r="U16" s="7">
        <f t="shared" si="2"/>
        <v>0</v>
      </c>
    </row>
    <row r="17" spans="1:21" ht="12.75">
      <c r="A17" s="31" t="s">
        <v>41</v>
      </c>
      <c r="B17" s="31" t="s">
        <v>42</v>
      </c>
      <c r="C17" s="31">
        <v>23953</v>
      </c>
      <c r="D17" s="31">
        <v>20055</v>
      </c>
      <c r="E17" s="31">
        <v>20014</v>
      </c>
      <c r="F17" s="31">
        <v>41</v>
      </c>
      <c r="G17" s="31">
        <v>0</v>
      </c>
      <c r="H17" s="31">
        <v>41</v>
      </c>
      <c r="I17" s="31">
        <v>30</v>
      </c>
      <c r="J17" s="31">
        <v>0</v>
      </c>
      <c r="K17" s="31">
        <v>11</v>
      </c>
      <c r="L17" s="31">
        <v>153</v>
      </c>
      <c r="M17" s="31">
        <v>153</v>
      </c>
      <c r="N17" s="31">
        <v>59</v>
      </c>
      <c r="O17" s="31">
        <v>83</v>
      </c>
      <c r="P17" s="31">
        <v>11</v>
      </c>
      <c r="Q17" s="31">
        <v>0</v>
      </c>
      <c r="R17" s="31">
        <v>0</v>
      </c>
      <c r="S17" s="31">
        <v>0</v>
      </c>
      <c r="T17" s="31">
        <v>0</v>
      </c>
      <c r="U17" s="31">
        <v>0</v>
      </c>
    </row>
    <row r="18" spans="1:21" ht="12.75">
      <c r="A18" s="31" t="s">
        <v>43</v>
      </c>
      <c r="B18" s="31" t="s">
        <v>44</v>
      </c>
      <c r="C18" s="31">
        <v>10881</v>
      </c>
      <c r="D18" s="31">
        <v>8897</v>
      </c>
      <c r="E18" s="31">
        <v>8864</v>
      </c>
      <c r="F18" s="31">
        <v>33</v>
      </c>
      <c r="G18" s="31">
        <v>0</v>
      </c>
      <c r="H18" s="31">
        <v>33</v>
      </c>
      <c r="I18" s="31">
        <v>23</v>
      </c>
      <c r="J18" s="31">
        <v>0</v>
      </c>
      <c r="K18" s="31">
        <v>10</v>
      </c>
      <c r="L18" s="31">
        <v>56</v>
      </c>
      <c r="M18" s="31">
        <v>56</v>
      </c>
      <c r="N18" s="31">
        <v>24</v>
      </c>
      <c r="O18" s="31">
        <v>22</v>
      </c>
      <c r="P18" s="31">
        <v>10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</row>
    <row r="19" spans="1:21" ht="12.75">
      <c r="A19" s="31" t="s">
        <v>45</v>
      </c>
      <c r="B19" s="31" t="s">
        <v>46</v>
      </c>
      <c r="C19" s="31">
        <v>4926</v>
      </c>
      <c r="D19" s="31">
        <v>3919</v>
      </c>
      <c r="E19" s="31">
        <v>3887</v>
      </c>
      <c r="F19" s="31">
        <v>32</v>
      </c>
      <c r="G19" s="31">
        <v>0</v>
      </c>
      <c r="H19" s="31">
        <v>32</v>
      </c>
      <c r="I19" s="31">
        <v>29</v>
      </c>
      <c r="J19" s="31">
        <v>0</v>
      </c>
      <c r="K19" s="31">
        <v>3</v>
      </c>
      <c r="L19" s="31">
        <v>17</v>
      </c>
      <c r="M19" s="31">
        <v>17</v>
      </c>
      <c r="N19" s="31">
        <v>5</v>
      </c>
      <c r="O19" s="31">
        <v>9</v>
      </c>
      <c r="P19" s="31">
        <v>3</v>
      </c>
      <c r="Q19" s="31">
        <v>0</v>
      </c>
      <c r="R19" s="31">
        <v>0</v>
      </c>
      <c r="S19" s="31">
        <v>0</v>
      </c>
      <c r="T19" s="31">
        <v>0</v>
      </c>
      <c r="U19" s="31">
        <v>0</v>
      </c>
    </row>
    <row r="20" spans="1:21" ht="12.75">
      <c r="A20" s="31" t="s">
        <v>47</v>
      </c>
      <c r="B20" s="31" t="s">
        <v>48</v>
      </c>
      <c r="C20" s="31">
        <v>4117</v>
      </c>
      <c r="D20" s="31">
        <v>3408</v>
      </c>
      <c r="E20" s="31">
        <v>3385</v>
      </c>
      <c r="F20" s="31">
        <v>23</v>
      </c>
      <c r="G20" s="31">
        <v>0</v>
      </c>
      <c r="H20" s="31">
        <v>23</v>
      </c>
      <c r="I20" s="31">
        <v>23</v>
      </c>
      <c r="J20" s="31">
        <v>0</v>
      </c>
      <c r="K20" s="31">
        <v>0</v>
      </c>
      <c r="L20" s="31">
        <v>14</v>
      </c>
      <c r="M20" s="31">
        <v>14</v>
      </c>
      <c r="N20" s="31">
        <v>7</v>
      </c>
      <c r="O20" s="31">
        <v>7</v>
      </c>
      <c r="P20" s="31">
        <v>0</v>
      </c>
      <c r="Q20" s="31">
        <v>0</v>
      </c>
      <c r="R20" s="31">
        <v>0</v>
      </c>
      <c r="S20" s="31">
        <v>0</v>
      </c>
      <c r="T20" s="31">
        <v>0</v>
      </c>
      <c r="U20" s="31">
        <v>0</v>
      </c>
    </row>
    <row r="21" spans="1:21" ht="12.75">
      <c r="A21" s="31" t="s">
        <v>49</v>
      </c>
      <c r="B21" s="31" t="s">
        <v>50</v>
      </c>
      <c r="C21" s="31">
        <v>3994</v>
      </c>
      <c r="D21" s="31">
        <v>3248</v>
      </c>
      <c r="E21" s="31">
        <v>3231</v>
      </c>
      <c r="F21" s="31">
        <v>17</v>
      </c>
      <c r="G21" s="31">
        <v>0</v>
      </c>
      <c r="H21" s="31">
        <v>17</v>
      </c>
      <c r="I21" s="31">
        <v>17</v>
      </c>
      <c r="J21" s="31">
        <v>0</v>
      </c>
      <c r="K21" s="31">
        <v>0</v>
      </c>
      <c r="L21" s="31">
        <v>16</v>
      </c>
      <c r="M21" s="31">
        <v>16</v>
      </c>
      <c r="N21" s="31">
        <v>9</v>
      </c>
      <c r="O21" s="31">
        <v>7</v>
      </c>
      <c r="P21" s="31">
        <v>0</v>
      </c>
      <c r="Q21" s="31">
        <v>0</v>
      </c>
      <c r="R21" s="31">
        <v>0</v>
      </c>
      <c r="S21" s="31">
        <v>0</v>
      </c>
      <c r="T21" s="31">
        <v>0</v>
      </c>
      <c r="U21" s="31">
        <v>0</v>
      </c>
    </row>
    <row r="22" spans="1:21" ht="12.75">
      <c r="A22" s="31" t="s">
        <v>51</v>
      </c>
      <c r="B22" s="31" t="s">
        <v>52</v>
      </c>
      <c r="C22" s="31">
        <v>4129</v>
      </c>
      <c r="D22" s="31">
        <v>3281</v>
      </c>
      <c r="E22" s="31">
        <v>3268</v>
      </c>
      <c r="F22" s="31">
        <v>13</v>
      </c>
      <c r="G22" s="31">
        <v>0</v>
      </c>
      <c r="H22" s="31">
        <v>13</v>
      </c>
      <c r="I22" s="31">
        <v>13</v>
      </c>
      <c r="J22" s="31">
        <v>0</v>
      </c>
      <c r="K22" s="31">
        <v>0</v>
      </c>
      <c r="L22" s="31">
        <v>24</v>
      </c>
      <c r="M22" s="31">
        <v>24</v>
      </c>
      <c r="N22" s="31">
        <v>16</v>
      </c>
      <c r="O22" s="31">
        <v>8</v>
      </c>
      <c r="P22" s="31">
        <v>0</v>
      </c>
      <c r="Q22" s="31">
        <v>0</v>
      </c>
      <c r="R22" s="31">
        <v>0</v>
      </c>
      <c r="S22" s="31">
        <v>0</v>
      </c>
      <c r="T22" s="31">
        <v>0</v>
      </c>
      <c r="U22" s="31">
        <v>0</v>
      </c>
    </row>
    <row r="23" spans="1:21" ht="12.75">
      <c r="A23" s="5" t="s">
        <v>109</v>
      </c>
      <c r="B23" s="6" t="s">
        <v>110</v>
      </c>
      <c r="C23" s="7">
        <f>SUM(C24:C31)</f>
        <v>53909</v>
      </c>
      <c r="D23" s="7">
        <f aca="true" t="shared" si="3" ref="D23:U23">SUM(D24:D31)</f>
        <v>43552</v>
      </c>
      <c r="E23" s="7">
        <f t="shared" si="3"/>
        <v>43158</v>
      </c>
      <c r="F23" s="7">
        <f t="shared" si="3"/>
        <v>394</v>
      </c>
      <c r="G23" s="7">
        <f t="shared" si="3"/>
        <v>0</v>
      </c>
      <c r="H23" s="7">
        <f t="shared" si="3"/>
        <v>394</v>
      </c>
      <c r="I23" s="7">
        <f t="shared" si="3"/>
        <v>355</v>
      </c>
      <c r="J23" s="7">
        <f t="shared" si="3"/>
        <v>0</v>
      </c>
      <c r="K23" s="7">
        <f t="shared" si="3"/>
        <v>39</v>
      </c>
      <c r="L23" s="7">
        <f t="shared" si="3"/>
        <v>660</v>
      </c>
      <c r="M23" s="7">
        <f t="shared" si="3"/>
        <v>660</v>
      </c>
      <c r="N23" s="7">
        <f t="shared" si="3"/>
        <v>472</v>
      </c>
      <c r="O23" s="7">
        <f t="shared" si="3"/>
        <v>149</v>
      </c>
      <c r="P23" s="7">
        <f t="shared" si="3"/>
        <v>39</v>
      </c>
      <c r="Q23" s="7">
        <f t="shared" si="3"/>
        <v>0</v>
      </c>
      <c r="R23" s="7">
        <f t="shared" si="3"/>
        <v>0</v>
      </c>
      <c r="S23" s="7">
        <f t="shared" si="3"/>
        <v>0</v>
      </c>
      <c r="T23" s="7">
        <f t="shared" si="3"/>
        <v>0</v>
      </c>
      <c r="U23" s="7">
        <f t="shared" si="3"/>
        <v>0</v>
      </c>
    </row>
    <row r="24" spans="1:21" ht="12.75">
      <c r="A24" s="31" t="s">
        <v>53</v>
      </c>
      <c r="B24" s="31" t="s">
        <v>54</v>
      </c>
      <c r="C24" s="31">
        <v>13747</v>
      </c>
      <c r="D24" s="31">
        <v>11501</v>
      </c>
      <c r="E24" s="31">
        <v>11467</v>
      </c>
      <c r="F24" s="31">
        <v>34</v>
      </c>
      <c r="G24" s="31">
        <v>0</v>
      </c>
      <c r="H24" s="31">
        <v>34</v>
      </c>
      <c r="I24" s="31">
        <v>11</v>
      </c>
      <c r="J24" s="31">
        <v>0</v>
      </c>
      <c r="K24" s="31">
        <v>23</v>
      </c>
      <c r="L24" s="31">
        <v>123</v>
      </c>
      <c r="M24" s="31">
        <v>123</v>
      </c>
      <c r="N24" s="31">
        <v>26</v>
      </c>
      <c r="O24" s="31">
        <v>74</v>
      </c>
      <c r="P24" s="31">
        <v>23</v>
      </c>
      <c r="Q24" s="31">
        <v>0</v>
      </c>
      <c r="R24" s="31">
        <v>0</v>
      </c>
      <c r="S24" s="31">
        <v>0</v>
      </c>
      <c r="T24" s="31">
        <v>0</v>
      </c>
      <c r="U24" s="31">
        <v>0</v>
      </c>
    </row>
    <row r="25" spans="1:21" ht="12.75">
      <c r="A25" s="31" t="s">
        <v>55</v>
      </c>
      <c r="B25" s="31" t="s">
        <v>56</v>
      </c>
      <c r="C25" s="31">
        <v>9380</v>
      </c>
      <c r="D25" s="31">
        <v>7665</v>
      </c>
      <c r="E25" s="31">
        <v>7551</v>
      </c>
      <c r="F25" s="31">
        <v>114</v>
      </c>
      <c r="G25" s="31">
        <v>0</v>
      </c>
      <c r="H25" s="31">
        <v>114</v>
      </c>
      <c r="I25" s="31">
        <v>103</v>
      </c>
      <c r="J25" s="31">
        <v>0</v>
      </c>
      <c r="K25" s="31">
        <v>11</v>
      </c>
      <c r="L25" s="31">
        <v>51</v>
      </c>
      <c r="M25" s="31">
        <v>51</v>
      </c>
      <c r="N25" s="31">
        <v>19</v>
      </c>
      <c r="O25" s="31">
        <v>21</v>
      </c>
      <c r="P25" s="31">
        <v>11</v>
      </c>
      <c r="Q25" s="31">
        <v>0</v>
      </c>
      <c r="R25" s="31">
        <v>0</v>
      </c>
      <c r="S25" s="31">
        <v>0</v>
      </c>
      <c r="T25" s="31">
        <v>0</v>
      </c>
      <c r="U25" s="31">
        <v>0</v>
      </c>
    </row>
    <row r="26" spans="1:21" ht="12.75">
      <c r="A26" s="31" t="s">
        <v>57</v>
      </c>
      <c r="B26" s="31" t="s">
        <v>58</v>
      </c>
      <c r="C26" s="31">
        <v>3179</v>
      </c>
      <c r="D26" s="31">
        <v>2540</v>
      </c>
      <c r="E26" s="31">
        <v>2489</v>
      </c>
      <c r="F26" s="31">
        <v>51</v>
      </c>
      <c r="G26" s="31">
        <v>0</v>
      </c>
      <c r="H26" s="31">
        <v>51</v>
      </c>
      <c r="I26" s="31">
        <v>51</v>
      </c>
      <c r="J26" s="31">
        <v>0</v>
      </c>
      <c r="K26" s="31">
        <v>0</v>
      </c>
      <c r="L26" s="31">
        <v>9</v>
      </c>
      <c r="M26" s="31">
        <v>9</v>
      </c>
      <c r="N26" s="31">
        <v>8</v>
      </c>
      <c r="O26" s="31">
        <v>1</v>
      </c>
      <c r="P26" s="31">
        <v>0</v>
      </c>
      <c r="Q26" s="31">
        <v>0</v>
      </c>
      <c r="R26" s="31">
        <v>0</v>
      </c>
      <c r="S26" s="31">
        <v>0</v>
      </c>
      <c r="T26" s="31">
        <v>0</v>
      </c>
      <c r="U26" s="31">
        <v>0</v>
      </c>
    </row>
    <row r="27" spans="1:21" ht="12.75">
      <c r="A27" s="31" t="s">
        <v>59</v>
      </c>
      <c r="B27" s="31" t="s">
        <v>60</v>
      </c>
      <c r="C27" s="31">
        <v>5998</v>
      </c>
      <c r="D27" s="31">
        <v>4759</v>
      </c>
      <c r="E27" s="31">
        <v>4674</v>
      </c>
      <c r="F27" s="31">
        <v>85</v>
      </c>
      <c r="G27" s="31">
        <v>0</v>
      </c>
      <c r="H27" s="31">
        <v>85</v>
      </c>
      <c r="I27" s="31">
        <v>85</v>
      </c>
      <c r="J27" s="31">
        <v>0</v>
      </c>
      <c r="K27" s="31">
        <v>0</v>
      </c>
      <c r="L27" s="31">
        <v>23</v>
      </c>
      <c r="M27" s="31">
        <v>23</v>
      </c>
      <c r="N27" s="31">
        <v>11</v>
      </c>
      <c r="O27" s="31">
        <v>12</v>
      </c>
      <c r="P27" s="31">
        <v>0</v>
      </c>
      <c r="Q27" s="31">
        <v>0</v>
      </c>
      <c r="R27" s="31">
        <v>0</v>
      </c>
      <c r="S27" s="31">
        <v>0</v>
      </c>
      <c r="T27" s="31">
        <v>0</v>
      </c>
      <c r="U27" s="31">
        <v>0</v>
      </c>
    </row>
    <row r="28" spans="1:21" ht="12.75">
      <c r="A28" s="31" t="s">
        <v>61</v>
      </c>
      <c r="B28" s="31" t="s">
        <v>62</v>
      </c>
      <c r="C28" s="31">
        <v>5062</v>
      </c>
      <c r="D28" s="31">
        <v>3792</v>
      </c>
      <c r="E28" s="31">
        <v>3753</v>
      </c>
      <c r="F28" s="31">
        <v>39</v>
      </c>
      <c r="G28" s="31">
        <v>0</v>
      </c>
      <c r="H28" s="31">
        <v>39</v>
      </c>
      <c r="I28" s="31">
        <v>39</v>
      </c>
      <c r="J28" s="31">
        <v>0</v>
      </c>
      <c r="K28" s="31">
        <v>0</v>
      </c>
      <c r="L28" s="31">
        <v>355</v>
      </c>
      <c r="M28" s="31">
        <v>355</v>
      </c>
      <c r="N28" s="31">
        <v>344</v>
      </c>
      <c r="O28" s="31">
        <v>11</v>
      </c>
      <c r="P28" s="31">
        <v>0</v>
      </c>
      <c r="Q28" s="31">
        <v>0</v>
      </c>
      <c r="R28" s="31">
        <v>0</v>
      </c>
      <c r="S28" s="31">
        <v>0</v>
      </c>
      <c r="T28" s="31">
        <v>0</v>
      </c>
      <c r="U28" s="31">
        <v>0</v>
      </c>
    </row>
    <row r="29" spans="1:21" ht="12.75">
      <c r="A29" s="31" t="s">
        <v>63</v>
      </c>
      <c r="B29" s="31" t="s">
        <v>64</v>
      </c>
      <c r="C29" s="31">
        <v>6281</v>
      </c>
      <c r="D29" s="31">
        <v>5079</v>
      </c>
      <c r="E29" s="31">
        <v>5058</v>
      </c>
      <c r="F29" s="31">
        <v>21</v>
      </c>
      <c r="G29" s="31">
        <v>0</v>
      </c>
      <c r="H29" s="31">
        <v>21</v>
      </c>
      <c r="I29" s="31">
        <v>19</v>
      </c>
      <c r="J29" s="31">
        <v>0</v>
      </c>
      <c r="K29" s="31">
        <v>2</v>
      </c>
      <c r="L29" s="31">
        <v>27</v>
      </c>
      <c r="M29" s="31">
        <v>27</v>
      </c>
      <c r="N29" s="31">
        <v>13</v>
      </c>
      <c r="O29" s="31">
        <v>12</v>
      </c>
      <c r="P29" s="31">
        <v>2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</row>
    <row r="30" spans="1:21" ht="12.75">
      <c r="A30" s="31" t="s">
        <v>65</v>
      </c>
      <c r="B30" s="31" t="s">
        <v>66</v>
      </c>
      <c r="C30" s="31">
        <v>7524</v>
      </c>
      <c r="D30" s="31">
        <v>6064</v>
      </c>
      <c r="E30" s="31">
        <v>6017</v>
      </c>
      <c r="F30" s="31">
        <v>47</v>
      </c>
      <c r="G30" s="31">
        <v>0</v>
      </c>
      <c r="H30" s="31">
        <v>47</v>
      </c>
      <c r="I30" s="31">
        <v>44</v>
      </c>
      <c r="J30" s="31">
        <v>0</v>
      </c>
      <c r="K30" s="31">
        <v>3</v>
      </c>
      <c r="L30" s="31">
        <v>34</v>
      </c>
      <c r="M30" s="31">
        <v>34</v>
      </c>
      <c r="N30" s="31">
        <v>19</v>
      </c>
      <c r="O30" s="31">
        <v>12</v>
      </c>
      <c r="P30" s="31">
        <v>3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</row>
    <row r="31" spans="1:21" ht="12.75">
      <c r="A31" s="31" t="s">
        <v>67</v>
      </c>
      <c r="B31" s="31" t="s">
        <v>68</v>
      </c>
      <c r="C31" s="31">
        <v>2738</v>
      </c>
      <c r="D31" s="31">
        <v>2152</v>
      </c>
      <c r="E31" s="31">
        <v>2149</v>
      </c>
      <c r="F31" s="31">
        <v>3</v>
      </c>
      <c r="G31" s="31">
        <v>0</v>
      </c>
      <c r="H31" s="31">
        <v>3</v>
      </c>
      <c r="I31" s="31">
        <v>3</v>
      </c>
      <c r="J31" s="31">
        <v>0</v>
      </c>
      <c r="K31" s="31">
        <v>0</v>
      </c>
      <c r="L31" s="31">
        <v>38</v>
      </c>
      <c r="M31" s="31">
        <v>38</v>
      </c>
      <c r="N31" s="31">
        <v>32</v>
      </c>
      <c r="O31" s="31">
        <v>6</v>
      </c>
      <c r="P31" s="31">
        <v>0</v>
      </c>
      <c r="Q31" s="31">
        <v>0</v>
      </c>
      <c r="R31" s="31">
        <v>0</v>
      </c>
      <c r="S31" s="31">
        <v>0</v>
      </c>
      <c r="T31" s="31">
        <v>0</v>
      </c>
      <c r="U31" s="31">
        <v>0</v>
      </c>
    </row>
    <row r="32" spans="1:21" ht="12.75">
      <c r="A32" s="5" t="s">
        <v>111</v>
      </c>
      <c r="B32" s="6" t="s">
        <v>112</v>
      </c>
      <c r="C32" s="7">
        <f>SUM(C33:C36)</f>
        <v>104773</v>
      </c>
      <c r="D32" s="7">
        <f aca="true" t="shared" si="4" ref="D32:U32">SUM(D33:D36)</f>
        <v>86113</v>
      </c>
      <c r="E32" s="7">
        <f t="shared" si="4"/>
        <v>85690</v>
      </c>
      <c r="F32" s="7">
        <f t="shared" si="4"/>
        <v>423</v>
      </c>
      <c r="G32" s="7">
        <f t="shared" si="4"/>
        <v>2</v>
      </c>
      <c r="H32" s="7">
        <f t="shared" si="4"/>
        <v>421</v>
      </c>
      <c r="I32" s="7">
        <f t="shared" si="4"/>
        <v>327</v>
      </c>
      <c r="J32" s="7">
        <f t="shared" si="4"/>
        <v>0</v>
      </c>
      <c r="K32" s="7">
        <f t="shared" si="4"/>
        <v>94</v>
      </c>
      <c r="L32" s="7">
        <f t="shared" si="4"/>
        <v>661</v>
      </c>
      <c r="M32" s="7">
        <f t="shared" si="4"/>
        <v>661</v>
      </c>
      <c r="N32" s="7">
        <f t="shared" si="4"/>
        <v>133</v>
      </c>
      <c r="O32" s="7">
        <f t="shared" si="4"/>
        <v>434</v>
      </c>
      <c r="P32" s="7">
        <f t="shared" si="4"/>
        <v>94</v>
      </c>
      <c r="Q32" s="7">
        <f t="shared" si="4"/>
        <v>0</v>
      </c>
      <c r="R32" s="7">
        <f t="shared" si="4"/>
        <v>0</v>
      </c>
      <c r="S32" s="7">
        <f t="shared" si="4"/>
        <v>0</v>
      </c>
      <c r="T32" s="7">
        <f t="shared" si="4"/>
        <v>0</v>
      </c>
      <c r="U32" s="7">
        <f t="shared" si="4"/>
        <v>0</v>
      </c>
    </row>
    <row r="33" spans="1:21" ht="12.75">
      <c r="A33" s="31" t="s">
        <v>69</v>
      </c>
      <c r="B33" s="31" t="s">
        <v>70</v>
      </c>
      <c r="C33" s="31">
        <v>73121</v>
      </c>
      <c r="D33" s="31">
        <v>60768</v>
      </c>
      <c r="E33" s="31">
        <v>60582</v>
      </c>
      <c r="F33" s="31">
        <v>186</v>
      </c>
      <c r="G33" s="31">
        <v>1</v>
      </c>
      <c r="H33" s="31">
        <v>185</v>
      </c>
      <c r="I33" s="31">
        <v>114</v>
      </c>
      <c r="J33" s="31">
        <v>0</v>
      </c>
      <c r="K33" s="31">
        <v>71</v>
      </c>
      <c r="L33" s="31">
        <v>511</v>
      </c>
      <c r="M33" s="31">
        <v>511</v>
      </c>
      <c r="N33" s="31">
        <v>91</v>
      </c>
      <c r="O33" s="31">
        <v>349</v>
      </c>
      <c r="P33" s="31">
        <v>71</v>
      </c>
      <c r="Q33" s="31">
        <v>0</v>
      </c>
      <c r="R33" s="31">
        <v>0</v>
      </c>
      <c r="S33" s="31">
        <v>0</v>
      </c>
      <c r="T33" s="31">
        <v>0</v>
      </c>
      <c r="U33" s="31">
        <v>0</v>
      </c>
    </row>
    <row r="34" spans="1:21" ht="12.75">
      <c r="A34" s="31" t="s">
        <v>71</v>
      </c>
      <c r="B34" s="31" t="s">
        <v>72</v>
      </c>
      <c r="C34" s="31">
        <v>13886</v>
      </c>
      <c r="D34" s="31">
        <v>10962</v>
      </c>
      <c r="E34" s="31">
        <v>10892</v>
      </c>
      <c r="F34" s="31">
        <v>70</v>
      </c>
      <c r="G34" s="31">
        <v>1</v>
      </c>
      <c r="H34" s="31">
        <v>69</v>
      </c>
      <c r="I34" s="31">
        <v>65</v>
      </c>
      <c r="J34" s="31">
        <v>0</v>
      </c>
      <c r="K34" s="31">
        <v>4</v>
      </c>
      <c r="L34" s="31">
        <v>67</v>
      </c>
      <c r="M34" s="31">
        <v>67</v>
      </c>
      <c r="N34" s="31">
        <v>18</v>
      </c>
      <c r="O34" s="31">
        <v>45</v>
      </c>
      <c r="P34" s="31">
        <v>4</v>
      </c>
      <c r="Q34" s="31">
        <v>0</v>
      </c>
      <c r="R34" s="31">
        <v>0</v>
      </c>
      <c r="S34" s="31">
        <v>0</v>
      </c>
      <c r="T34" s="31">
        <v>0</v>
      </c>
      <c r="U34" s="31">
        <v>0</v>
      </c>
    </row>
    <row r="35" spans="1:21" ht="12.75">
      <c r="A35" s="31" t="s">
        <v>73</v>
      </c>
      <c r="B35" s="31" t="s">
        <v>74</v>
      </c>
      <c r="C35" s="31">
        <v>7488</v>
      </c>
      <c r="D35" s="31">
        <v>5966</v>
      </c>
      <c r="E35" s="31">
        <v>5845</v>
      </c>
      <c r="F35" s="31">
        <v>121</v>
      </c>
      <c r="G35" s="31">
        <v>0</v>
      </c>
      <c r="H35" s="31">
        <v>121</v>
      </c>
      <c r="I35" s="31">
        <v>108</v>
      </c>
      <c r="J35" s="31">
        <v>0</v>
      </c>
      <c r="K35" s="31">
        <v>13</v>
      </c>
      <c r="L35" s="31">
        <v>41</v>
      </c>
      <c r="M35" s="31">
        <v>41</v>
      </c>
      <c r="N35" s="31">
        <v>11</v>
      </c>
      <c r="O35" s="31">
        <v>17</v>
      </c>
      <c r="P35" s="31">
        <v>13</v>
      </c>
      <c r="Q35" s="31">
        <v>0</v>
      </c>
      <c r="R35" s="31">
        <v>0</v>
      </c>
      <c r="S35" s="31">
        <v>0</v>
      </c>
      <c r="T35" s="31">
        <v>0</v>
      </c>
      <c r="U35" s="31">
        <v>0</v>
      </c>
    </row>
    <row r="36" spans="1:21" ht="12.75">
      <c r="A36" s="31" t="s">
        <v>75</v>
      </c>
      <c r="B36" s="31" t="s">
        <v>76</v>
      </c>
      <c r="C36" s="31">
        <v>10278</v>
      </c>
      <c r="D36" s="31">
        <v>8417</v>
      </c>
      <c r="E36" s="31">
        <v>8371</v>
      </c>
      <c r="F36" s="31">
        <v>46</v>
      </c>
      <c r="G36" s="31">
        <v>0</v>
      </c>
      <c r="H36" s="31">
        <v>46</v>
      </c>
      <c r="I36" s="31">
        <v>40</v>
      </c>
      <c r="J36" s="31">
        <v>0</v>
      </c>
      <c r="K36" s="31">
        <v>6</v>
      </c>
      <c r="L36" s="31">
        <v>42</v>
      </c>
      <c r="M36" s="31">
        <v>42</v>
      </c>
      <c r="N36" s="31">
        <v>13</v>
      </c>
      <c r="O36" s="31">
        <v>23</v>
      </c>
      <c r="P36" s="31">
        <v>6</v>
      </c>
      <c r="Q36" s="31">
        <v>0</v>
      </c>
      <c r="R36" s="31">
        <v>0</v>
      </c>
      <c r="S36" s="31">
        <v>0</v>
      </c>
      <c r="T36" s="31">
        <v>0</v>
      </c>
      <c r="U36" s="31">
        <v>0</v>
      </c>
    </row>
    <row r="37" spans="1:21" ht="12.75">
      <c r="A37" s="5" t="s">
        <v>113</v>
      </c>
      <c r="B37" s="6" t="s">
        <v>114</v>
      </c>
      <c r="C37" s="7">
        <f>SUM(C38:C43)</f>
        <v>62102</v>
      </c>
      <c r="D37" s="7">
        <f aca="true" t="shared" si="5" ref="D37:U37">SUM(D38:D43)</f>
        <v>49287</v>
      </c>
      <c r="E37" s="7">
        <f t="shared" si="5"/>
        <v>48974</v>
      </c>
      <c r="F37" s="7">
        <f t="shared" si="5"/>
        <v>313</v>
      </c>
      <c r="G37" s="7">
        <f t="shared" si="5"/>
        <v>1</v>
      </c>
      <c r="H37" s="7">
        <f t="shared" si="5"/>
        <v>312</v>
      </c>
      <c r="I37" s="7">
        <f t="shared" si="5"/>
        <v>247</v>
      </c>
      <c r="J37" s="7">
        <f t="shared" si="5"/>
        <v>6</v>
      </c>
      <c r="K37" s="7">
        <f t="shared" si="5"/>
        <v>59</v>
      </c>
      <c r="L37" s="7">
        <f t="shared" si="5"/>
        <v>323</v>
      </c>
      <c r="M37" s="7">
        <f t="shared" si="5"/>
        <v>323</v>
      </c>
      <c r="N37" s="7">
        <f t="shared" si="5"/>
        <v>85</v>
      </c>
      <c r="O37" s="7">
        <f t="shared" si="5"/>
        <v>179</v>
      </c>
      <c r="P37" s="7">
        <f t="shared" si="5"/>
        <v>59</v>
      </c>
      <c r="Q37" s="7">
        <f t="shared" si="5"/>
        <v>0</v>
      </c>
      <c r="R37" s="7">
        <f t="shared" si="5"/>
        <v>0</v>
      </c>
      <c r="S37" s="7">
        <f t="shared" si="5"/>
        <v>0</v>
      </c>
      <c r="T37" s="7">
        <f t="shared" si="5"/>
        <v>0</v>
      </c>
      <c r="U37" s="7">
        <f t="shared" si="5"/>
        <v>0</v>
      </c>
    </row>
    <row r="38" spans="1:21" ht="12.75">
      <c r="A38" s="31" t="s">
        <v>77</v>
      </c>
      <c r="B38" s="31" t="s">
        <v>78</v>
      </c>
      <c r="C38" s="31">
        <v>12893</v>
      </c>
      <c r="D38" s="31">
        <v>10404</v>
      </c>
      <c r="E38" s="31">
        <v>10354</v>
      </c>
      <c r="F38" s="31">
        <v>50</v>
      </c>
      <c r="G38" s="31">
        <v>0</v>
      </c>
      <c r="H38" s="31">
        <v>50</v>
      </c>
      <c r="I38" s="31">
        <v>43</v>
      </c>
      <c r="J38" s="31">
        <v>1</v>
      </c>
      <c r="K38" s="31">
        <v>6</v>
      </c>
      <c r="L38" s="31">
        <v>71</v>
      </c>
      <c r="M38" s="31">
        <v>71</v>
      </c>
      <c r="N38" s="31">
        <v>23</v>
      </c>
      <c r="O38" s="31">
        <v>42</v>
      </c>
      <c r="P38" s="31">
        <v>6</v>
      </c>
      <c r="Q38" s="31">
        <v>0</v>
      </c>
      <c r="R38" s="31">
        <v>0</v>
      </c>
      <c r="S38" s="31">
        <v>0</v>
      </c>
      <c r="T38" s="31">
        <v>0</v>
      </c>
      <c r="U38" s="31">
        <v>0</v>
      </c>
    </row>
    <row r="39" spans="1:21" ht="12.75">
      <c r="A39" s="31" t="s">
        <v>79</v>
      </c>
      <c r="B39" s="31" t="s">
        <v>80</v>
      </c>
      <c r="C39" s="31">
        <v>3924</v>
      </c>
      <c r="D39" s="31">
        <v>3081</v>
      </c>
      <c r="E39" s="31">
        <v>3025</v>
      </c>
      <c r="F39" s="31">
        <v>56</v>
      </c>
      <c r="G39" s="31">
        <v>0</v>
      </c>
      <c r="H39" s="31">
        <v>56</v>
      </c>
      <c r="I39" s="31">
        <v>46</v>
      </c>
      <c r="J39" s="31">
        <v>1</v>
      </c>
      <c r="K39" s="31">
        <v>9</v>
      </c>
      <c r="L39" s="31">
        <v>20</v>
      </c>
      <c r="M39" s="31">
        <v>20</v>
      </c>
      <c r="N39" s="31">
        <v>4</v>
      </c>
      <c r="O39" s="31">
        <v>7</v>
      </c>
      <c r="P39" s="31">
        <v>9</v>
      </c>
      <c r="Q39" s="31">
        <v>0</v>
      </c>
      <c r="R39" s="31">
        <v>0</v>
      </c>
      <c r="S39" s="31">
        <v>0</v>
      </c>
      <c r="T39" s="31">
        <v>0</v>
      </c>
      <c r="U39" s="31">
        <v>0</v>
      </c>
    </row>
    <row r="40" spans="1:21" ht="12.75">
      <c r="A40" s="31" t="s">
        <v>81</v>
      </c>
      <c r="B40" s="31" t="s">
        <v>82</v>
      </c>
      <c r="C40" s="31">
        <v>5293</v>
      </c>
      <c r="D40" s="31">
        <v>4141</v>
      </c>
      <c r="E40" s="31">
        <v>4123</v>
      </c>
      <c r="F40" s="31">
        <v>18</v>
      </c>
      <c r="G40" s="31">
        <v>0</v>
      </c>
      <c r="H40" s="31">
        <v>18</v>
      </c>
      <c r="I40" s="31">
        <v>18</v>
      </c>
      <c r="J40" s="31">
        <v>0</v>
      </c>
      <c r="K40" s="31">
        <v>0</v>
      </c>
      <c r="L40" s="31">
        <v>24</v>
      </c>
      <c r="M40" s="31">
        <v>24</v>
      </c>
      <c r="N40" s="31">
        <v>9</v>
      </c>
      <c r="O40" s="31">
        <v>15</v>
      </c>
      <c r="P40" s="31">
        <v>0</v>
      </c>
      <c r="Q40" s="31">
        <v>0</v>
      </c>
      <c r="R40" s="31">
        <v>0</v>
      </c>
      <c r="S40" s="31">
        <v>0</v>
      </c>
      <c r="T40" s="31">
        <v>0</v>
      </c>
      <c r="U40" s="31">
        <v>0</v>
      </c>
    </row>
    <row r="41" spans="1:21" ht="12.75">
      <c r="A41" s="31" t="s">
        <v>83</v>
      </c>
      <c r="B41" s="31" t="s">
        <v>84</v>
      </c>
      <c r="C41" s="31">
        <v>26522</v>
      </c>
      <c r="D41" s="31">
        <v>21054</v>
      </c>
      <c r="E41" s="31">
        <v>20932</v>
      </c>
      <c r="F41" s="31">
        <v>122</v>
      </c>
      <c r="G41" s="31">
        <v>1</v>
      </c>
      <c r="H41" s="31">
        <v>121</v>
      </c>
      <c r="I41" s="31">
        <v>79</v>
      </c>
      <c r="J41" s="31">
        <v>4</v>
      </c>
      <c r="K41" s="31">
        <v>38</v>
      </c>
      <c r="L41" s="31">
        <v>151</v>
      </c>
      <c r="M41" s="31">
        <v>151</v>
      </c>
      <c r="N41" s="31">
        <v>26</v>
      </c>
      <c r="O41" s="31">
        <v>87</v>
      </c>
      <c r="P41" s="31">
        <v>38</v>
      </c>
      <c r="Q41" s="31">
        <v>0</v>
      </c>
      <c r="R41" s="31">
        <v>0</v>
      </c>
      <c r="S41" s="31">
        <v>0</v>
      </c>
      <c r="T41" s="31">
        <v>0</v>
      </c>
      <c r="U41" s="31">
        <v>0</v>
      </c>
    </row>
    <row r="42" spans="1:21" ht="12.75">
      <c r="A42" s="31" t="s">
        <v>85</v>
      </c>
      <c r="B42" s="31" t="s">
        <v>86</v>
      </c>
      <c r="C42" s="31">
        <v>8847</v>
      </c>
      <c r="D42" s="31">
        <v>7167</v>
      </c>
      <c r="E42" s="31">
        <v>7155</v>
      </c>
      <c r="F42" s="31">
        <v>12</v>
      </c>
      <c r="G42" s="31">
        <v>0</v>
      </c>
      <c r="H42" s="31">
        <v>12</v>
      </c>
      <c r="I42" s="31">
        <v>10</v>
      </c>
      <c r="J42" s="31">
        <v>0</v>
      </c>
      <c r="K42" s="31">
        <v>2</v>
      </c>
      <c r="L42" s="31">
        <v>41</v>
      </c>
      <c r="M42" s="31">
        <v>41</v>
      </c>
      <c r="N42" s="31">
        <v>16</v>
      </c>
      <c r="O42" s="31">
        <v>23</v>
      </c>
      <c r="P42" s="31">
        <v>2</v>
      </c>
      <c r="Q42" s="31">
        <v>0</v>
      </c>
      <c r="R42" s="31">
        <v>0</v>
      </c>
      <c r="S42" s="31">
        <v>0</v>
      </c>
      <c r="T42" s="31">
        <v>0</v>
      </c>
      <c r="U42" s="31">
        <v>0</v>
      </c>
    </row>
    <row r="43" spans="1:21" ht="12.75">
      <c r="A43" s="31" t="s">
        <v>87</v>
      </c>
      <c r="B43" s="31" t="s">
        <v>88</v>
      </c>
      <c r="C43" s="31">
        <v>4623</v>
      </c>
      <c r="D43" s="31">
        <v>3440</v>
      </c>
      <c r="E43" s="31">
        <v>3385</v>
      </c>
      <c r="F43" s="31">
        <v>55</v>
      </c>
      <c r="G43" s="31">
        <v>0</v>
      </c>
      <c r="H43" s="31">
        <v>55</v>
      </c>
      <c r="I43" s="31">
        <v>51</v>
      </c>
      <c r="J43" s="31">
        <v>0</v>
      </c>
      <c r="K43" s="31">
        <v>4</v>
      </c>
      <c r="L43" s="31">
        <v>16</v>
      </c>
      <c r="M43" s="31">
        <v>16</v>
      </c>
      <c r="N43" s="31">
        <v>7</v>
      </c>
      <c r="O43" s="31">
        <v>5</v>
      </c>
      <c r="P43" s="31">
        <v>4</v>
      </c>
      <c r="Q43" s="31">
        <v>0</v>
      </c>
      <c r="R43" s="31">
        <v>0</v>
      </c>
      <c r="S43" s="31">
        <v>0</v>
      </c>
      <c r="T43" s="31">
        <v>0</v>
      </c>
      <c r="U43" s="31">
        <v>0</v>
      </c>
    </row>
    <row r="44" spans="1:21" ht="12.75">
      <c r="A44" s="5" t="s">
        <v>115</v>
      </c>
      <c r="B44" s="6" t="s">
        <v>116</v>
      </c>
      <c r="C44" s="7">
        <f>SUM(C45:C50)</f>
        <v>45010</v>
      </c>
      <c r="D44" s="7">
        <f aca="true" t="shared" si="6" ref="D44:U44">SUM(D45:D50)</f>
        <v>36858</v>
      </c>
      <c r="E44" s="7">
        <f t="shared" si="6"/>
        <v>36736</v>
      </c>
      <c r="F44" s="7">
        <f t="shared" si="6"/>
        <v>122</v>
      </c>
      <c r="G44" s="7">
        <f t="shared" si="6"/>
        <v>3</v>
      </c>
      <c r="H44" s="7">
        <f t="shared" si="6"/>
        <v>119</v>
      </c>
      <c r="I44" s="7">
        <f>SUM(I45:I50)</f>
        <v>105</v>
      </c>
      <c r="J44" s="7">
        <f t="shared" si="6"/>
        <v>0</v>
      </c>
      <c r="K44" s="7">
        <f t="shared" si="6"/>
        <v>14</v>
      </c>
      <c r="L44" s="7">
        <f t="shared" si="6"/>
        <v>210</v>
      </c>
      <c r="M44" s="7">
        <f t="shared" si="6"/>
        <v>210</v>
      </c>
      <c r="N44" s="7">
        <f t="shared" si="6"/>
        <v>84</v>
      </c>
      <c r="O44" s="7">
        <f t="shared" si="6"/>
        <v>112</v>
      </c>
      <c r="P44" s="7">
        <f t="shared" si="6"/>
        <v>14</v>
      </c>
      <c r="Q44" s="7">
        <f t="shared" si="6"/>
        <v>0</v>
      </c>
      <c r="R44" s="7">
        <f t="shared" si="6"/>
        <v>0</v>
      </c>
      <c r="S44" s="7">
        <f t="shared" si="6"/>
        <v>0</v>
      </c>
      <c r="T44" s="7">
        <f t="shared" si="6"/>
        <v>0</v>
      </c>
      <c r="U44" s="7">
        <f t="shared" si="6"/>
        <v>0</v>
      </c>
    </row>
    <row r="45" spans="1:21" ht="12.75">
      <c r="A45" s="31" t="s">
        <v>89</v>
      </c>
      <c r="B45" s="31" t="s">
        <v>90</v>
      </c>
      <c r="C45" s="31">
        <v>3828</v>
      </c>
      <c r="D45" s="31">
        <v>3162</v>
      </c>
      <c r="E45" s="31">
        <v>3139</v>
      </c>
      <c r="F45" s="31">
        <v>23</v>
      </c>
      <c r="G45" s="31">
        <v>0</v>
      </c>
      <c r="H45" s="31">
        <v>23</v>
      </c>
      <c r="I45" s="31">
        <v>19</v>
      </c>
      <c r="J45" s="31">
        <v>0</v>
      </c>
      <c r="K45" s="31">
        <v>4</v>
      </c>
      <c r="L45" s="31">
        <v>26</v>
      </c>
      <c r="M45" s="31">
        <v>26</v>
      </c>
      <c r="N45" s="31">
        <v>7</v>
      </c>
      <c r="O45" s="31">
        <v>15</v>
      </c>
      <c r="P45" s="31">
        <v>4</v>
      </c>
      <c r="Q45" s="31">
        <v>0</v>
      </c>
      <c r="R45" s="31">
        <v>0</v>
      </c>
      <c r="S45" s="31">
        <v>0</v>
      </c>
      <c r="T45" s="31">
        <v>0</v>
      </c>
      <c r="U45" s="31">
        <v>0</v>
      </c>
    </row>
    <row r="46" spans="1:21" ht="12.75">
      <c r="A46" s="31" t="s">
        <v>91</v>
      </c>
      <c r="B46" s="31" t="s">
        <v>92</v>
      </c>
      <c r="C46" s="31">
        <v>16020</v>
      </c>
      <c r="D46" s="31">
        <v>13337</v>
      </c>
      <c r="E46" s="31">
        <v>13302</v>
      </c>
      <c r="F46" s="31">
        <v>35</v>
      </c>
      <c r="G46" s="31">
        <v>1</v>
      </c>
      <c r="H46" s="31">
        <v>34</v>
      </c>
      <c r="I46" s="31">
        <v>32</v>
      </c>
      <c r="J46" s="31">
        <v>0</v>
      </c>
      <c r="K46" s="31">
        <v>2</v>
      </c>
      <c r="L46" s="31">
        <v>72</v>
      </c>
      <c r="M46" s="31">
        <v>72</v>
      </c>
      <c r="N46" s="31">
        <v>38</v>
      </c>
      <c r="O46" s="31">
        <v>32</v>
      </c>
      <c r="P46" s="31">
        <v>2</v>
      </c>
      <c r="Q46" s="31">
        <v>0</v>
      </c>
      <c r="R46" s="31">
        <v>0</v>
      </c>
      <c r="S46" s="31">
        <v>0</v>
      </c>
      <c r="T46" s="31">
        <v>0</v>
      </c>
      <c r="U46" s="31">
        <v>0</v>
      </c>
    </row>
    <row r="47" spans="1:21" ht="12.75">
      <c r="A47" s="31" t="s">
        <v>93</v>
      </c>
      <c r="B47" s="31" t="s">
        <v>94</v>
      </c>
      <c r="C47" s="31">
        <v>4701</v>
      </c>
      <c r="D47" s="31">
        <v>3744</v>
      </c>
      <c r="E47" s="31">
        <v>3730</v>
      </c>
      <c r="F47" s="31">
        <v>14</v>
      </c>
      <c r="G47" s="31">
        <v>1</v>
      </c>
      <c r="H47" s="31">
        <v>13</v>
      </c>
      <c r="I47" s="31">
        <v>12</v>
      </c>
      <c r="J47" s="31">
        <v>0</v>
      </c>
      <c r="K47" s="31">
        <v>1</v>
      </c>
      <c r="L47" s="31">
        <v>20</v>
      </c>
      <c r="M47" s="31">
        <v>20</v>
      </c>
      <c r="N47" s="31">
        <v>6</v>
      </c>
      <c r="O47" s="31">
        <v>13</v>
      </c>
      <c r="P47" s="31">
        <v>1</v>
      </c>
      <c r="Q47" s="31">
        <v>0</v>
      </c>
      <c r="R47" s="31">
        <v>0</v>
      </c>
      <c r="S47" s="31">
        <v>0</v>
      </c>
      <c r="T47" s="31">
        <v>0</v>
      </c>
      <c r="U47" s="31">
        <v>0</v>
      </c>
    </row>
    <row r="48" spans="1:21" ht="12.75">
      <c r="A48" s="31" t="s">
        <v>95</v>
      </c>
      <c r="B48" s="31" t="s">
        <v>96</v>
      </c>
      <c r="C48" s="31">
        <v>7795</v>
      </c>
      <c r="D48" s="31">
        <v>6353</v>
      </c>
      <c r="E48" s="31">
        <v>6317</v>
      </c>
      <c r="F48" s="31">
        <v>36</v>
      </c>
      <c r="G48" s="31">
        <v>1</v>
      </c>
      <c r="H48" s="31">
        <v>35</v>
      </c>
      <c r="I48" s="31">
        <v>28</v>
      </c>
      <c r="J48" s="31">
        <v>0</v>
      </c>
      <c r="K48" s="31">
        <v>7</v>
      </c>
      <c r="L48" s="31">
        <v>35</v>
      </c>
      <c r="M48" s="31">
        <v>35</v>
      </c>
      <c r="N48" s="31">
        <v>13</v>
      </c>
      <c r="O48" s="31">
        <v>15</v>
      </c>
      <c r="P48" s="31">
        <v>7</v>
      </c>
      <c r="Q48" s="31">
        <v>0</v>
      </c>
      <c r="R48" s="31">
        <v>0</v>
      </c>
      <c r="S48" s="31">
        <v>0</v>
      </c>
      <c r="T48" s="31">
        <v>0</v>
      </c>
      <c r="U48" s="31">
        <v>0</v>
      </c>
    </row>
    <row r="49" spans="1:21" ht="12.75">
      <c r="A49" s="31" t="s">
        <v>97</v>
      </c>
      <c r="B49" s="31" t="s">
        <v>98</v>
      </c>
      <c r="C49" s="31">
        <v>5545</v>
      </c>
      <c r="D49" s="31">
        <v>4529</v>
      </c>
      <c r="E49" s="31">
        <v>4521</v>
      </c>
      <c r="F49" s="31">
        <v>8</v>
      </c>
      <c r="G49" s="31">
        <v>0</v>
      </c>
      <c r="H49" s="31">
        <v>8</v>
      </c>
      <c r="I49" s="31">
        <v>8</v>
      </c>
      <c r="J49" s="31">
        <v>0</v>
      </c>
      <c r="K49" s="31">
        <v>0</v>
      </c>
      <c r="L49" s="31">
        <v>18</v>
      </c>
      <c r="M49" s="31">
        <v>18</v>
      </c>
      <c r="N49" s="31">
        <v>8</v>
      </c>
      <c r="O49" s="31">
        <v>10</v>
      </c>
      <c r="P49" s="31">
        <v>0</v>
      </c>
      <c r="Q49" s="31">
        <v>0</v>
      </c>
      <c r="R49" s="31">
        <v>0</v>
      </c>
      <c r="S49" s="31">
        <v>0</v>
      </c>
      <c r="T49" s="31">
        <v>0</v>
      </c>
      <c r="U49" s="31">
        <v>0</v>
      </c>
    </row>
    <row r="50" spans="1:21" ht="12.75">
      <c r="A50" s="31" t="s">
        <v>99</v>
      </c>
      <c r="B50" s="31" t="s">
        <v>100</v>
      </c>
      <c r="C50" s="31">
        <v>7121</v>
      </c>
      <c r="D50" s="31">
        <v>5733</v>
      </c>
      <c r="E50" s="31">
        <v>5727</v>
      </c>
      <c r="F50" s="31">
        <v>6</v>
      </c>
      <c r="G50" s="31">
        <v>0</v>
      </c>
      <c r="H50" s="31">
        <v>6</v>
      </c>
      <c r="I50" s="31">
        <v>6</v>
      </c>
      <c r="J50" s="31">
        <v>0</v>
      </c>
      <c r="K50" s="31">
        <v>0</v>
      </c>
      <c r="L50" s="31">
        <v>39</v>
      </c>
      <c r="M50" s="31">
        <v>39</v>
      </c>
      <c r="N50" s="31">
        <v>12</v>
      </c>
      <c r="O50" s="31">
        <v>27</v>
      </c>
      <c r="P50" s="31">
        <v>0</v>
      </c>
      <c r="Q50" s="31">
        <v>0</v>
      </c>
      <c r="R50" s="31">
        <v>0</v>
      </c>
      <c r="S50" s="31">
        <v>0</v>
      </c>
      <c r="T50" s="31">
        <v>0</v>
      </c>
      <c r="U50" s="31">
        <v>0</v>
      </c>
    </row>
    <row r="51" spans="1:21" ht="12.75">
      <c r="A51" s="6" t="s">
        <v>101</v>
      </c>
      <c r="B51" s="6" t="s">
        <v>102</v>
      </c>
      <c r="C51" s="6">
        <v>97869</v>
      </c>
      <c r="D51" s="6">
        <v>81471</v>
      </c>
      <c r="E51" s="6">
        <v>81318</v>
      </c>
      <c r="F51" s="6">
        <v>153</v>
      </c>
      <c r="G51" s="6">
        <v>3</v>
      </c>
      <c r="H51" s="6">
        <v>150</v>
      </c>
      <c r="I51" s="6">
        <v>109</v>
      </c>
      <c r="J51" s="6">
        <v>0</v>
      </c>
      <c r="K51" s="6">
        <v>41</v>
      </c>
      <c r="L51" s="6">
        <v>744</v>
      </c>
      <c r="M51" s="6">
        <v>744</v>
      </c>
      <c r="N51" s="6">
        <v>274</v>
      </c>
      <c r="O51" s="6">
        <v>429</v>
      </c>
      <c r="P51" s="6">
        <v>41</v>
      </c>
      <c r="Q51" s="6">
        <v>0</v>
      </c>
      <c r="R51" s="6">
        <v>0</v>
      </c>
      <c r="S51" s="6">
        <v>0</v>
      </c>
      <c r="T51" s="6">
        <v>0</v>
      </c>
      <c r="U51" s="6">
        <v>0</v>
      </c>
    </row>
    <row r="52" spans="1:21" s="9" customFormat="1" ht="15.75">
      <c r="A52" s="32" t="s">
        <v>117</v>
      </c>
      <c r="B52" s="32"/>
      <c r="C52" s="8">
        <f>SUM(C4,C11,C16,C23,C32,C37,C44,C51)</f>
        <v>540433</v>
      </c>
      <c r="D52" s="8">
        <f aca="true" t="shared" si="7" ref="D52:U52">SUM(D4,D11,D16,D23,D32,D37,D44,D51)</f>
        <v>440856</v>
      </c>
      <c r="E52" s="8">
        <f t="shared" si="7"/>
        <v>438862</v>
      </c>
      <c r="F52" s="8">
        <f t="shared" si="7"/>
        <v>1994</v>
      </c>
      <c r="G52" s="8">
        <f t="shared" si="7"/>
        <v>9</v>
      </c>
      <c r="H52" s="8">
        <f t="shared" si="7"/>
        <v>1985</v>
      </c>
      <c r="I52" s="8">
        <f t="shared" si="7"/>
        <v>1656</v>
      </c>
      <c r="J52" s="8">
        <f t="shared" si="7"/>
        <v>22</v>
      </c>
      <c r="K52" s="8">
        <f t="shared" si="7"/>
        <v>307</v>
      </c>
      <c r="L52" s="8">
        <f t="shared" si="7"/>
        <v>3641</v>
      </c>
      <c r="M52" s="8">
        <f t="shared" si="7"/>
        <v>3641</v>
      </c>
      <c r="N52" s="8">
        <f t="shared" si="7"/>
        <v>1372</v>
      </c>
      <c r="O52" s="8">
        <f t="shared" si="7"/>
        <v>1962</v>
      </c>
      <c r="P52" s="8">
        <f t="shared" si="7"/>
        <v>307</v>
      </c>
      <c r="Q52" s="8">
        <f t="shared" si="7"/>
        <v>0</v>
      </c>
      <c r="R52" s="8">
        <f t="shared" si="7"/>
        <v>0</v>
      </c>
      <c r="S52" s="8">
        <f t="shared" si="7"/>
        <v>0</v>
      </c>
      <c r="T52" s="8">
        <f t="shared" si="7"/>
        <v>0</v>
      </c>
      <c r="U52" s="8">
        <f t="shared" si="7"/>
        <v>0</v>
      </c>
    </row>
    <row r="55" spans="1:21" ht="15">
      <c r="A55" s="10" t="s">
        <v>118</v>
      </c>
      <c r="B55" s="10"/>
      <c r="C55" s="10"/>
      <c r="D55" s="10"/>
      <c r="E55" s="10"/>
      <c r="F55" s="10"/>
      <c r="G55" s="10"/>
      <c r="H55" s="10"/>
      <c r="I55" s="11"/>
      <c r="J55" s="11"/>
      <c r="K55" s="11"/>
      <c r="L55" s="12" t="s">
        <v>119</v>
      </c>
      <c r="M55" s="12"/>
      <c r="N55" s="12"/>
      <c r="O55" s="12"/>
      <c r="P55" s="12"/>
      <c r="Q55" s="12"/>
      <c r="R55" s="12"/>
      <c r="S55" s="12"/>
      <c r="T55" s="12"/>
      <c r="U55" s="12"/>
    </row>
  </sheetData>
  <sheetProtection/>
  <mergeCells count="16">
    <mergeCell ref="A52:B52"/>
    <mergeCell ref="A55:H55"/>
    <mergeCell ref="L55:U55"/>
    <mergeCell ref="M2:P2"/>
    <mergeCell ref="Q2:T2"/>
    <mergeCell ref="A1:A3"/>
    <mergeCell ref="B1:B3"/>
    <mergeCell ref="C1:C3"/>
    <mergeCell ref="D1:G1"/>
    <mergeCell ref="H1:U1"/>
    <mergeCell ref="D2:D3"/>
    <mergeCell ref="E2:E3"/>
    <mergeCell ref="F2:F3"/>
    <mergeCell ref="G2:G3"/>
    <mergeCell ref="H2:K2"/>
    <mergeCell ref="L2:L3"/>
  </mergeCells>
  <printOptions/>
  <pageMargins left="0.2362204724409449" right="0.2362204724409449" top="0.63" bottom="0.31496062992125984" header="0.31496062992125984" footer="0.31496062992125984"/>
  <pageSetup fitToHeight="1" fitToWidth="1" horizontalDpi="300" verticalDpi="300" orientation="landscape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Emilia Ignarska</cp:lastModifiedBy>
  <cp:lastPrinted>2013-04-15T07:43:52Z</cp:lastPrinted>
  <dcterms:modified xsi:type="dcterms:W3CDTF">2013-04-15T07:43:55Z</dcterms:modified>
  <cp:category/>
  <cp:version/>
  <cp:contentType/>
  <cp:contentStatus/>
</cp:coreProperties>
</file>