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>
    <definedName name="_xlnm.Print_Area" localSheetId="0">'Suma za gminę'!$A$1:$U$55</definedName>
  </definedNames>
  <calcPr fullCalcOnLoad="1"/>
</workbook>
</file>

<file path=xl/sharedStrings.xml><?xml version="1.0" encoding="utf-8"?>
<sst xmlns="http://schemas.openxmlformats.org/spreadsheetml/2006/main" count="126" uniqueCount="120">
  <si>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</si>
  <si>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</si>
  <si>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</si>
  <si>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</si>
  <si>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</si>
  <si>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</si>
  <si>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</si>
  <si>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</si>
  <si>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</si>
  <si>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</si>
  <si>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</si>
  <si>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</si>
  <si>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</si>
  <si>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</si>
  <si>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</si>
  <si>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</si>
  <si>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</si>
  <si>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</si>
  <si>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</si>
  <si>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</si>
  <si>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</si>
  <si>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</si>
  <si>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</si>
  <si>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</si>
  <si>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</si>
  <si>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</si>
  <si>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</si>
  <si>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</si>
  <si>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</si>
  <si>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</si>
  <si>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</si>
  <si>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</si>
  <si>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</si>
  <si>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</si>
  <si>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</si>
  <si>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</si>
  <si>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</si>
  <si>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</si>
  <si>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</si>
  <si>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</si>
  <si>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</si>
  <si>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</si>
  <si>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</si>
  <si>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</si>
  <si>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</si>
  <si>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</si>
  <si>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</si>
  <si>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</si>
  <si>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</si>
  <si>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</si>
  <si>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</si>
  <si>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</si>
  <si>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</si>
  <si>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</si>
  <si>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</si>
  <si>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</si>
  <si>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</si>
  <si>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</si>
  <si>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</si>
  <si>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</si>
  <si>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</si>
  <si>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</si>
  <si>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</si>
  <si>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</si>
  <si>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</si>
  <si>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</si>
  <si>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</si>
  <si>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</si>
  <si>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</si>
  <si>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</si>
  <si>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</si>
  <si>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</si>
  <si>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</si>
  <si>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</si>
  <si>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</si>
  <si>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</si>
  <si>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</si>
  <si>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</si>
  <si>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</si>
  <si>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</si>
  <si>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</si>
  <si>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</si>
  <si>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</si>
  <si>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</si>
  <si>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</si>
  <si>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</si>
  <si>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</si>
  <si>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</si>
  <si>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</si>
  <si>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</si>
  <si>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</si>
  <si>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</si>
  <si>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</si>
  <si>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</si>
  <si>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</si>
  <si>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</si>
  <si>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</si>
  <si>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</si>
  <si>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</si>
  <si>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</si>
  <si>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</si>
  <si>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</si>
  <si>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</si>
  <si>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</si>
  <si>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</si>
  <si>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</si>
  <si>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</si>
  <si>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</si>
  <si>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</si>
  <si>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</si>
  <si>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</si>
  <si>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</si>
  <si>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</si>
  <si>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</si>
  <si>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</si>
  <si>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</si>
  <si>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</si>
  <si>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</si>
  <si>
    <t>Delegatura w Legnicy</t>
  </si>
  <si>
    <t>Stan rejestru na dzień 30 czerwca 2014 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</si>
</sst>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3" fontId="4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0" fillId="34" borderId="11" xfId="0" applyNumberFormat="1" applyFont="1" applyFill="1" applyBorder="1" applyAlignment="1">
      <alignment horizontal="left" vertical="center"/>
    </xf>
    <xf numFmtId="0" fontId="0" fillId="34" borderId="11" xfId="0" applyFont="1" applyFill="1" applyBorder="1" applyAlignment="1">
      <alignment/>
    </xf>
    <xf numFmtId="3" fontId="0" fillId="34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BreakPreview" zoomScale="60" zoomScalePageLayoutView="0" workbookViewId="0" topLeftCell="A1">
      <selection activeCell="G9" sqref="G9"/>
    </sheetView>
  </sheetViews>
  <sheetFormatPr defaultColWidth="11.421875" defaultRowHeight="12.75"/>
  <cols>
    <col min="1" max="1" width="7.421875" style="0" customWidth="1"/>
    <col min="2" max="2" width="19.140625" style="0" customWidth="1"/>
    <col min="3" max="3" width="12.140625" style="0" customWidth="1"/>
    <col min="4" max="4" width="11.421875" style="0" customWidth="1"/>
    <col min="5" max="5" width="10.57421875" style="0" customWidth="1"/>
    <col min="6" max="6" width="11.140625" style="0" customWidth="1"/>
    <col min="7" max="7" width="9.00390625" style="0" customWidth="1"/>
    <col min="8" max="8" width="8.28125" style="0" customWidth="1"/>
    <col min="9" max="9" width="8.421875" style="0" customWidth="1"/>
    <col min="10" max="10" width="8.28125" style="0" customWidth="1"/>
    <col min="11" max="11" width="7.8515625" style="0" customWidth="1"/>
    <col min="12" max="12" width="12.57421875" style="0" customWidth="1"/>
    <col min="13" max="13" width="8.57421875" style="0" customWidth="1"/>
    <col min="14" max="14" width="9.421875" style="0" customWidth="1"/>
    <col min="15" max="15" width="8.140625" style="0" customWidth="1"/>
    <col min="16" max="16" width="7.7109375" style="0" customWidth="1"/>
    <col min="17" max="17" width="9.00390625" style="0" customWidth="1"/>
    <col min="18" max="18" width="9.28125" style="0" customWidth="1"/>
    <col min="19" max="19" width="8.8515625" style="0" customWidth="1"/>
    <col min="20" max="20" width="8.57421875" style="0" customWidth="1"/>
    <col min="21" max="21" width="11.7109375" style="0" customWidth="1"/>
  </cols>
  <sheetData>
    <row r="1" spans="1:21" ht="12.75">
      <c r="A1" s="32" t="s">
        <v>0</v>
      </c>
      <c r="B1" s="35" t="s">
        <v>1</v>
      </c>
      <c r="C1" s="35" t="s">
        <v>2</v>
      </c>
      <c r="D1" s="35" t="s">
        <v>3</v>
      </c>
      <c r="E1" s="35"/>
      <c r="F1" s="35"/>
      <c r="G1" s="35"/>
      <c r="H1" s="16" t="s">
        <v>4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</row>
    <row r="2" spans="1:21" ht="12.75">
      <c r="A2" s="33"/>
      <c r="B2" s="36"/>
      <c r="C2" s="36"/>
      <c r="D2" s="18" t="s">
        <v>5</v>
      </c>
      <c r="E2" s="20" t="s">
        <v>6</v>
      </c>
      <c r="F2" s="20" t="s">
        <v>7</v>
      </c>
      <c r="G2" s="22" t="s">
        <v>8</v>
      </c>
      <c r="H2" s="24" t="s">
        <v>9</v>
      </c>
      <c r="I2" s="24"/>
      <c r="J2" s="24"/>
      <c r="K2" s="24"/>
      <c r="L2" s="25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1"/>
      <c r="U2" s="1" t="s">
        <v>13</v>
      </c>
    </row>
    <row r="3" spans="1:21" ht="31.5">
      <c r="A3" s="34"/>
      <c r="B3" s="37"/>
      <c r="C3" s="37"/>
      <c r="D3" s="19"/>
      <c r="E3" s="21"/>
      <c r="F3" s="21"/>
      <c r="G3" s="23"/>
      <c r="H3" s="11" t="s">
        <v>5</v>
      </c>
      <c r="I3" s="12" t="s">
        <v>14</v>
      </c>
      <c r="J3" s="12" t="s">
        <v>15</v>
      </c>
      <c r="K3" s="12" t="s">
        <v>16</v>
      </c>
      <c r="L3" s="26"/>
      <c r="M3" s="13" t="s">
        <v>5</v>
      </c>
      <c r="N3" s="13" t="s">
        <v>17</v>
      </c>
      <c r="O3" s="13" t="s">
        <v>18</v>
      </c>
      <c r="P3" s="13" t="s">
        <v>19</v>
      </c>
      <c r="Q3" s="13" t="s">
        <v>5</v>
      </c>
      <c r="R3" s="13" t="s">
        <v>17</v>
      </c>
      <c r="S3" s="13" t="s">
        <v>18</v>
      </c>
      <c r="T3" s="13" t="s">
        <v>19</v>
      </c>
      <c r="U3" s="14" t="s">
        <v>20</v>
      </c>
    </row>
    <row r="4" spans="1:21" s="5" customFormat="1" ht="13.5" customHeight="1">
      <c r="A4" s="2" t="s">
        <v>103</v>
      </c>
      <c r="B4" s="3" t="s">
        <v>104</v>
      </c>
      <c r="C4" s="4">
        <f>SUM(C5:C10)</f>
        <v>87919</v>
      </c>
      <c r="D4" s="4">
        <f>SUM(D5:D10)</f>
        <v>71456</v>
      </c>
      <c r="E4" s="4">
        <f aca="true" t="shared" si="0" ref="E4:U4">SUM(E5:E10)</f>
        <v>71156</v>
      </c>
      <c r="F4" s="4">
        <f t="shared" si="0"/>
        <v>300</v>
      </c>
      <c r="G4" s="4">
        <f t="shared" si="0"/>
        <v>0</v>
      </c>
      <c r="H4" s="4">
        <f t="shared" si="0"/>
        <v>300</v>
      </c>
      <c r="I4" s="4">
        <f t="shared" si="0"/>
        <v>256</v>
      </c>
      <c r="J4" s="4">
        <f t="shared" si="0"/>
        <v>11</v>
      </c>
      <c r="K4" s="4">
        <f t="shared" si="0"/>
        <v>33</v>
      </c>
      <c r="L4" s="4">
        <f t="shared" si="0"/>
        <v>599</v>
      </c>
      <c r="M4" s="4">
        <f t="shared" si="0"/>
        <v>599</v>
      </c>
      <c r="N4" s="4">
        <f t="shared" si="0"/>
        <v>162</v>
      </c>
      <c r="O4" s="4">
        <f t="shared" si="0"/>
        <v>404</v>
      </c>
      <c r="P4" s="4">
        <f t="shared" si="0"/>
        <v>33</v>
      </c>
      <c r="Q4" s="4">
        <f t="shared" si="0"/>
        <v>0</v>
      </c>
      <c r="R4" s="4">
        <f t="shared" si="0"/>
        <v>0</v>
      </c>
      <c r="S4" s="4">
        <f t="shared" si="0"/>
        <v>0</v>
      </c>
      <c r="T4" s="4">
        <f t="shared" si="0"/>
        <v>0</v>
      </c>
      <c r="U4" s="4">
        <f t="shared" si="0"/>
        <v>0</v>
      </c>
    </row>
    <row r="5" spans="1:21" ht="12.75">
      <c r="A5" s="15" t="s">
        <v>21</v>
      </c>
      <c r="B5" s="15" t="s">
        <v>22</v>
      </c>
      <c r="C5" s="15">
        <v>66776</v>
      </c>
      <c r="D5" s="15">
        <v>54918</v>
      </c>
      <c r="E5" s="15">
        <v>54820</v>
      </c>
      <c r="F5" s="15">
        <v>98</v>
      </c>
      <c r="G5" s="15">
        <v>0</v>
      </c>
      <c r="H5" s="15">
        <v>98</v>
      </c>
      <c r="I5" s="15">
        <v>74</v>
      </c>
      <c r="J5" s="15">
        <v>0</v>
      </c>
      <c r="K5" s="15">
        <v>24</v>
      </c>
      <c r="L5" s="15">
        <v>511</v>
      </c>
      <c r="M5" s="15">
        <v>511</v>
      </c>
      <c r="N5" s="15">
        <v>130</v>
      </c>
      <c r="O5" s="15">
        <v>357</v>
      </c>
      <c r="P5" s="15">
        <v>24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2.75">
      <c r="A6" s="15" t="s">
        <v>23</v>
      </c>
      <c r="B6" s="15" t="s">
        <v>24</v>
      </c>
      <c r="C6" s="15">
        <v>6451</v>
      </c>
      <c r="D6" s="15">
        <v>5083</v>
      </c>
      <c r="E6" s="15">
        <v>5019</v>
      </c>
      <c r="F6" s="15">
        <v>64</v>
      </c>
      <c r="G6" s="15">
        <v>0</v>
      </c>
      <c r="H6" s="15">
        <v>64</v>
      </c>
      <c r="I6" s="15">
        <v>64</v>
      </c>
      <c r="J6" s="15">
        <v>0</v>
      </c>
      <c r="K6" s="15">
        <v>0</v>
      </c>
      <c r="L6" s="15">
        <v>17</v>
      </c>
      <c r="M6" s="15">
        <v>17</v>
      </c>
      <c r="N6" s="15">
        <v>6</v>
      </c>
      <c r="O6" s="15">
        <v>11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2.75">
      <c r="A7" s="15" t="s">
        <v>25</v>
      </c>
      <c r="B7" s="15" t="s">
        <v>26</v>
      </c>
      <c r="C7" s="15">
        <v>4557</v>
      </c>
      <c r="D7" s="15">
        <v>3447</v>
      </c>
      <c r="E7" s="15">
        <v>3399</v>
      </c>
      <c r="F7" s="15">
        <v>48</v>
      </c>
      <c r="G7" s="15">
        <v>0</v>
      </c>
      <c r="H7" s="15">
        <v>48</v>
      </c>
      <c r="I7" s="15">
        <v>45</v>
      </c>
      <c r="J7" s="15">
        <v>0</v>
      </c>
      <c r="K7" s="15">
        <v>3</v>
      </c>
      <c r="L7" s="15">
        <v>19</v>
      </c>
      <c r="M7" s="15">
        <v>19</v>
      </c>
      <c r="N7" s="15">
        <v>3</v>
      </c>
      <c r="O7" s="15">
        <v>13</v>
      </c>
      <c r="P7" s="15">
        <v>3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12.75">
      <c r="A8" s="15" t="s">
        <v>27</v>
      </c>
      <c r="B8" s="15" t="s">
        <v>28</v>
      </c>
      <c r="C8" s="15">
        <v>4357</v>
      </c>
      <c r="D8" s="15">
        <v>3395</v>
      </c>
      <c r="E8" s="15">
        <v>3377</v>
      </c>
      <c r="F8" s="15">
        <v>18</v>
      </c>
      <c r="G8" s="15">
        <v>0</v>
      </c>
      <c r="H8" s="15">
        <v>18</v>
      </c>
      <c r="I8" s="15">
        <v>17</v>
      </c>
      <c r="J8" s="15">
        <v>0</v>
      </c>
      <c r="K8" s="15">
        <v>1</v>
      </c>
      <c r="L8" s="15">
        <v>20</v>
      </c>
      <c r="M8" s="15">
        <v>20</v>
      </c>
      <c r="N8" s="15">
        <v>7</v>
      </c>
      <c r="O8" s="15">
        <v>12</v>
      </c>
      <c r="P8" s="15">
        <v>1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2.75">
      <c r="A9" s="15" t="s">
        <v>29</v>
      </c>
      <c r="B9" s="15" t="s">
        <v>30</v>
      </c>
      <c r="C9" s="15">
        <v>2300</v>
      </c>
      <c r="D9" s="15">
        <v>1796</v>
      </c>
      <c r="E9" s="15">
        <v>1776</v>
      </c>
      <c r="F9" s="15">
        <v>20</v>
      </c>
      <c r="G9" s="15">
        <v>0</v>
      </c>
      <c r="H9" s="15">
        <v>20</v>
      </c>
      <c r="I9" s="15">
        <v>16</v>
      </c>
      <c r="J9" s="15">
        <v>1</v>
      </c>
      <c r="K9" s="15">
        <v>3</v>
      </c>
      <c r="L9" s="15">
        <v>16</v>
      </c>
      <c r="M9" s="15">
        <v>16</v>
      </c>
      <c r="N9" s="15">
        <v>6</v>
      </c>
      <c r="O9" s="15">
        <v>7</v>
      </c>
      <c r="P9" s="15">
        <v>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2.75">
      <c r="A10" s="15" t="s">
        <v>31</v>
      </c>
      <c r="B10" s="15" t="s">
        <v>32</v>
      </c>
      <c r="C10" s="15">
        <v>3478</v>
      </c>
      <c r="D10" s="15">
        <v>2817</v>
      </c>
      <c r="E10" s="15">
        <v>2765</v>
      </c>
      <c r="F10" s="15">
        <v>52</v>
      </c>
      <c r="G10" s="15">
        <v>0</v>
      </c>
      <c r="H10" s="15">
        <v>52</v>
      </c>
      <c r="I10" s="15">
        <v>40</v>
      </c>
      <c r="J10" s="15">
        <v>10</v>
      </c>
      <c r="K10" s="15">
        <v>2</v>
      </c>
      <c r="L10" s="15">
        <v>16</v>
      </c>
      <c r="M10" s="15">
        <v>16</v>
      </c>
      <c r="N10" s="15">
        <v>10</v>
      </c>
      <c r="O10" s="15">
        <v>4</v>
      </c>
      <c r="P10" s="15">
        <v>2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2.75">
      <c r="A11" s="6" t="s">
        <v>105</v>
      </c>
      <c r="B11" s="7" t="s">
        <v>106</v>
      </c>
      <c r="C11" s="8">
        <f>SUM(C12:C15)</f>
        <v>36079</v>
      </c>
      <c r="D11" s="8">
        <f>SUM(D12:D15)</f>
        <v>28952</v>
      </c>
      <c r="E11" s="8">
        <f aca="true" t="shared" si="1" ref="E11:U11">SUM(E12:E15)</f>
        <v>28840</v>
      </c>
      <c r="F11" s="8">
        <f t="shared" si="1"/>
        <v>112</v>
      </c>
      <c r="G11" s="8">
        <f t="shared" si="1"/>
        <v>0</v>
      </c>
      <c r="H11" s="8">
        <f t="shared" si="1"/>
        <v>112</v>
      </c>
      <c r="I11" s="8">
        <f t="shared" si="1"/>
        <v>105</v>
      </c>
      <c r="J11" s="8">
        <f t="shared" si="1"/>
        <v>1</v>
      </c>
      <c r="K11" s="8">
        <f t="shared" si="1"/>
        <v>6</v>
      </c>
      <c r="L11" s="8">
        <f t="shared" si="1"/>
        <v>171</v>
      </c>
      <c r="M11" s="8">
        <f t="shared" si="1"/>
        <v>171</v>
      </c>
      <c r="N11" s="8">
        <f t="shared" si="1"/>
        <v>77</v>
      </c>
      <c r="O11" s="8">
        <f t="shared" si="1"/>
        <v>88</v>
      </c>
      <c r="P11" s="8">
        <f t="shared" si="1"/>
        <v>6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  <c r="U11" s="8">
        <f t="shared" si="1"/>
        <v>0</v>
      </c>
    </row>
    <row r="12" spans="1:21" ht="12.75">
      <c r="A12" s="15" t="s">
        <v>33</v>
      </c>
      <c r="B12" s="15" t="s">
        <v>34</v>
      </c>
      <c r="C12" s="15">
        <v>20465</v>
      </c>
      <c r="D12" s="15">
        <v>16492</v>
      </c>
      <c r="E12" s="15">
        <v>16469</v>
      </c>
      <c r="F12" s="15">
        <v>23</v>
      </c>
      <c r="G12" s="15">
        <v>0</v>
      </c>
      <c r="H12" s="15">
        <v>23</v>
      </c>
      <c r="I12" s="15">
        <v>21</v>
      </c>
      <c r="J12" s="15">
        <v>0</v>
      </c>
      <c r="K12" s="15">
        <v>2</v>
      </c>
      <c r="L12" s="15">
        <v>109</v>
      </c>
      <c r="M12" s="15">
        <v>109</v>
      </c>
      <c r="N12" s="15">
        <v>49</v>
      </c>
      <c r="O12" s="15">
        <v>58</v>
      </c>
      <c r="P12" s="15">
        <v>2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</row>
    <row r="13" spans="1:21" ht="12.75">
      <c r="A13" s="15" t="s">
        <v>35</v>
      </c>
      <c r="B13" s="15" t="s">
        <v>36</v>
      </c>
      <c r="C13" s="15">
        <v>3171</v>
      </c>
      <c r="D13" s="15">
        <v>2535</v>
      </c>
      <c r="E13" s="15">
        <v>2509</v>
      </c>
      <c r="F13" s="15">
        <v>26</v>
      </c>
      <c r="G13" s="15">
        <v>0</v>
      </c>
      <c r="H13" s="15">
        <v>26</v>
      </c>
      <c r="I13" s="15">
        <v>24</v>
      </c>
      <c r="J13" s="15">
        <v>1</v>
      </c>
      <c r="K13" s="15">
        <v>1</v>
      </c>
      <c r="L13" s="15">
        <v>11</v>
      </c>
      <c r="M13" s="15">
        <v>11</v>
      </c>
      <c r="N13" s="15">
        <v>5</v>
      </c>
      <c r="O13" s="15">
        <v>5</v>
      </c>
      <c r="P13" s="15">
        <v>1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2.75">
      <c r="A14" s="15" t="s">
        <v>37</v>
      </c>
      <c r="B14" s="15" t="s">
        <v>38</v>
      </c>
      <c r="C14" s="15">
        <v>5014</v>
      </c>
      <c r="D14" s="15">
        <v>3994</v>
      </c>
      <c r="E14" s="15">
        <v>3963</v>
      </c>
      <c r="F14" s="15">
        <v>31</v>
      </c>
      <c r="G14" s="15">
        <v>0</v>
      </c>
      <c r="H14" s="15">
        <v>31</v>
      </c>
      <c r="I14" s="15">
        <v>30</v>
      </c>
      <c r="J14" s="15">
        <v>0</v>
      </c>
      <c r="K14" s="15">
        <v>1</v>
      </c>
      <c r="L14" s="15">
        <v>32</v>
      </c>
      <c r="M14" s="15">
        <v>32</v>
      </c>
      <c r="N14" s="15">
        <v>19</v>
      </c>
      <c r="O14" s="15">
        <v>12</v>
      </c>
      <c r="P14" s="15">
        <v>1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2.75">
      <c r="A15" s="15" t="s">
        <v>39</v>
      </c>
      <c r="B15" s="15" t="s">
        <v>40</v>
      </c>
      <c r="C15" s="15">
        <v>7429</v>
      </c>
      <c r="D15" s="15">
        <v>5931</v>
      </c>
      <c r="E15" s="15">
        <v>5899</v>
      </c>
      <c r="F15" s="15">
        <v>32</v>
      </c>
      <c r="G15" s="15">
        <v>0</v>
      </c>
      <c r="H15" s="15">
        <v>32</v>
      </c>
      <c r="I15" s="15">
        <v>30</v>
      </c>
      <c r="J15" s="15">
        <v>0</v>
      </c>
      <c r="K15" s="15">
        <v>2</v>
      </c>
      <c r="L15" s="15">
        <v>19</v>
      </c>
      <c r="M15" s="15">
        <v>19</v>
      </c>
      <c r="N15" s="15">
        <v>4</v>
      </c>
      <c r="O15" s="15">
        <v>13</v>
      </c>
      <c r="P15" s="15">
        <v>2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2.75">
      <c r="A16" s="6" t="s">
        <v>107</v>
      </c>
      <c r="B16" s="7" t="s">
        <v>108</v>
      </c>
      <c r="C16" s="8">
        <f>SUM(C17:C22)</f>
        <v>51530</v>
      </c>
      <c r="D16" s="8">
        <f>SUM(D17:D22)</f>
        <v>42468</v>
      </c>
      <c r="E16" s="8">
        <f aca="true" t="shared" si="2" ref="E16:U16">SUM(E17:E22)</f>
        <v>42322</v>
      </c>
      <c r="F16" s="8">
        <f t="shared" si="2"/>
        <v>146</v>
      </c>
      <c r="G16" s="8">
        <f t="shared" si="2"/>
        <v>0</v>
      </c>
      <c r="H16" s="8">
        <f t="shared" si="2"/>
        <v>146</v>
      </c>
      <c r="I16" s="8">
        <f t="shared" si="2"/>
        <v>125</v>
      </c>
      <c r="J16" s="8">
        <f t="shared" si="2"/>
        <v>0</v>
      </c>
      <c r="K16" s="8">
        <f t="shared" si="2"/>
        <v>21</v>
      </c>
      <c r="L16" s="8">
        <f t="shared" si="2"/>
        <v>265</v>
      </c>
      <c r="M16" s="8">
        <f t="shared" si="2"/>
        <v>265</v>
      </c>
      <c r="N16" s="8">
        <f t="shared" si="2"/>
        <v>122</v>
      </c>
      <c r="O16" s="8">
        <f t="shared" si="2"/>
        <v>122</v>
      </c>
      <c r="P16" s="8">
        <f t="shared" si="2"/>
        <v>21</v>
      </c>
      <c r="Q16" s="8">
        <f t="shared" si="2"/>
        <v>0</v>
      </c>
      <c r="R16" s="8">
        <f t="shared" si="2"/>
        <v>0</v>
      </c>
      <c r="S16" s="8">
        <f t="shared" si="2"/>
        <v>0</v>
      </c>
      <c r="T16" s="8">
        <f t="shared" si="2"/>
        <v>0</v>
      </c>
      <c r="U16" s="8">
        <f t="shared" si="2"/>
        <v>0</v>
      </c>
    </row>
    <row r="17" spans="1:21" ht="12.75">
      <c r="A17" s="15" t="s">
        <v>41</v>
      </c>
      <c r="B17" s="15" t="s">
        <v>42</v>
      </c>
      <c r="C17" s="15">
        <v>23681</v>
      </c>
      <c r="D17" s="15">
        <v>19858</v>
      </c>
      <c r="E17" s="15">
        <v>19826</v>
      </c>
      <c r="F17" s="15">
        <v>32</v>
      </c>
      <c r="G17" s="15">
        <v>0</v>
      </c>
      <c r="H17" s="15">
        <v>32</v>
      </c>
      <c r="I17" s="15">
        <v>24</v>
      </c>
      <c r="J17" s="15">
        <v>0</v>
      </c>
      <c r="K17" s="15">
        <v>8</v>
      </c>
      <c r="L17" s="15">
        <v>140</v>
      </c>
      <c r="M17" s="15">
        <v>140</v>
      </c>
      <c r="N17" s="15">
        <v>53</v>
      </c>
      <c r="O17" s="15">
        <v>79</v>
      </c>
      <c r="P17" s="15">
        <v>8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</row>
    <row r="18" spans="1:21" ht="12.75">
      <c r="A18" s="15" t="s">
        <v>43</v>
      </c>
      <c r="B18" s="15" t="s">
        <v>44</v>
      </c>
      <c r="C18" s="15">
        <v>10746</v>
      </c>
      <c r="D18" s="15">
        <v>8839</v>
      </c>
      <c r="E18" s="15">
        <v>8809</v>
      </c>
      <c r="F18" s="15">
        <v>30</v>
      </c>
      <c r="G18" s="15">
        <v>0</v>
      </c>
      <c r="H18" s="15">
        <v>30</v>
      </c>
      <c r="I18" s="15">
        <v>20</v>
      </c>
      <c r="J18" s="15">
        <v>0</v>
      </c>
      <c r="K18" s="15">
        <v>10</v>
      </c>
      <c r="L18" s="15">
        <v>52</v>
      </c>
      <c r="M18" s="15">
        <v>52</v>
      </c>
      <c r="N18" s="15">
        <v>27</v>
      </c>
      <c r="O18" s="15">
        <v>15</v>
      </c>
      <c r="P18" s="15">
        <v>10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2.75">
      <c r="A19" s="15" t="s">
        <v>45</v>
      </c>
      <c r="B19" s="15" t="s">
        <v>46</v>
      </c>
      <c r="C19" s="15">
        <v>4926</v>
      </c>
      <c r="D19" s="15">
        <v>3954</v>
      </c>
      <c r="E19" s="15">
        <v>3923</v>
      </c>
      <c r="F19" s="15">
        <v>31</v>
      </c>
      <c r="G19" s="15">
        <v>0</v>
      </c>
      <c r="H19" s="15">
        <v>31</v>
      </c>
      <c r="I19" s="15">
        <v>28</v>
      </c>
      <c r="J19" s="15">
        <v>0</v>
      </c>
      <c r="K19" s="15">
        <v>3</v>
      </c>
      <c r="L19" s="15">
        <v>19</v>
      </c>
      <c r="M19" s="15">
        <v>19</v>
      </c>
      <c r="N19" s="15">
        <v>7</v>
      </c>
      <c r="O19" s="15">
        <v>9</v>
      </c>
      <c r="P19" s="15">
        <v>3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2.75">
      <c r="A20" s="15" t="s">
        <v>47</v>
      </c>
      <c r="B20" s="15" t="s">
        <v>48</v>
      </c>
      <c r="C20" s="15">
        <v>4091</v>
      </c>
      <c r="D20" s="15">
        <v>3313</v>
      </c>
      <c r="E20" s="15">
        <v>3289</v>
      </c>
      <c r="F20" s="15">
        <v>24</v>
      </c>
      <c r="G20" s="15">
        <v>0</v>
      </c>
      <c r="H20" s="15">
        <v>24</v>
      </c>
      <c r="I20" s="15">
        <v>24</v>
      </c>
      <c r="J20" s="15">
        <v>0</v>
      </c>
      <c r="K20" s="15">
        <v>0</v>
      </c>
      <c r="L20" s="15">
        <v>15</v>
      </c>
      <c r="M20" s="15">
        <v>15</v>
      </c>
      <c r="N20" s="15">
        <v>10</v>
      </c>
      <c r="O20" s="15">
        <v>5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2.75">
      <c r="A21" s="15" t="s">
        <v>49</v>
      </c>
      <c r="B21" s="15" t="s">
        <v>50</v>
      </c>
      <c r="C21" s="15">
        <v>3980</v>
      </c>
      <c r="D21" s="15">
        <v>3251</v>
      </c>
      <c r="E21" s="15">
        <v>3234</v>
      </c>
      <c r="F21" s="15">
        <v>17</v>
      </c>
      <c r="G21" s="15">
        <v>0</v>
      </c>
      <c r="H21" s="15">
        <v>17</v>
      </c>
      <c r="I21" s="15">
        <v>17</v>
      </c>
      <c r="J21" s="15">
        <v>0</v>
      </c>
      <c r="K21" s="15">
        <v>0</v>
      </c>
      <c r="L21" s="15">
        <v>16</v>
      </c>
      <c r="M21" s="15">
        <v>16</v>
      </c>
      <c r="N21" s="15">
        <v>9</v>
      </c>
      <c r="O21" s="15">
        <v>7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2.75">
      <c r="A22" s="15" t="s">
        <v>51</v>
      </c>
      <c r="B22" s="15" t="s">
        <v>52</v>
      </c>
      <c r="C22" s="15">
        <v>4106</v>
      </c>
      <c r="D22" s="15">
        <v>3253</v>
      </c>
      <c r="E22" s="15">
        <v>3241</v>
      </c>
      <c r="F22" s="15">
        <v>12</v>
      </c>
      <c r="G22" s="15">
        <v>0</v>
      </c>
      <c r="H22" s="15">
        <v>12</v>
      </c>
      <c r="I22" s="15">
        <v>12</v>
      </c>
      <c r="J22" s="15">
        <v>0</v>
      </c>
      <c r="K22" s="15">
        <v>0</v>
      </c>
      <c r="L22" s="15">
        <v>23</v>
      </c>
      <c r="M22" s="15">
        <v>23</v>
      </c>
      <c r="N22" s="15">
        <v>16</v>
      </c>
      <c r="O22" s="15">
        <v>7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2.75">
      <c r="A23" s="6" t="s">
        <v>109</v>
      </c>
      <c r="B23" s="7" t="s">
        <v>110</v>
      </c>
      <c r="C23" s="8">
        <f>SUM(C24:C31)</f>
        <v>53832</v>
      </c>
      <c r="D23" s="8">
        <f>SUM(D24:D31)</f>
        <v>43518</v>
      </c>
      <c r="E23" s="8">
        <f aca="true" t="shared" si="3" ref="E23:U23">SUM(E24:E31)</f>
        <v>43164</v>
      </c>
      <c r="F23" s="8">
        <f t="shared" si="3"/>
        <v>354</v>
      </c>
      <c r="G23" s="8">
        <f t="shared" si="3"/>
        <v>0</v>
      </c>
      <c r="H23" s="8">
        <f t="shared" si="3"/>
        <v>354</v>
      </c>
      <c r="I23" s="8">
        <f t="shared" si="3"/>
        <v>319</v>
      </c>
      <c r="J23" s="8">
        <f t="shared" si="3"/>
        <v>0</v>
      </c>
      <c r="K23" s="8">
        <f t="shared" si="3"/>
        <v>35</v>
      </c>
      <c r="L23" s="8">
        <f t="shared" si="3"/>
        <v>679</v>
      </c>
      <c r="M23" s="8">
        <f t="shared" si="3"/>
        <v>679</v>
      </c>
      <c r="N23" s="8">
        <f t="shared" si="3"/>
        <v>505</v>
      </c>
      <c r="O23" s="8">
        <f t="shared" si="3"/>
        <v>139</v>
      </c>
      <c r="P23" s="8">
        <f t="shared" si="3"/>
        <v>35</v>
      </c>
      <c r="Q23" s="8">
        <f t="shared" si="3"/>
        <v>0</v>
      </c>
      <c r="R23" s="8">
        <f t="shared" si="3"/>
        <v>0</v>
      </c>
      <c r="S23" s="8">
        <f t="shared" si="3"/>
        <v>0</v>
      </c>
      <c r="T23" s="8">
        <f t="shared" si="3"/>
        <v>0</v>
      </c>
      <c r="U23" s="8">
        <f t="shared" si="3"/>
        <v>0</v>
      </c>
    </row>
    <row r="24" spans="1:21" ht="12.75">
      <c r="A24" s="15" t="s">
        <v>53</v>
      </c>
      <c r="B24" s="15" t="s">
        <v>54</v>
      </c>
      <c r="C24" s="15">
        <v>13527</v>
      </c>
      <c r="D24" s="15">
        <v>11341</v>
      </c>
      <c r="E24" s="15">
        <v>11312</v>
      </c>
      <c r="F24" s="15">
        <v>29</v>
      </c>
      <c r="G24" s="15">
        <v>0</v>
      </c>
      <c r="H24" s="15">
        <v>29</v>
      </c>
      <c r="I24" s="15">
        <v>10</v>
      </c>
      <c r="J24" s="15">
        <v>0</v>
      </c>
      <c r="K24" s="15">
        <v>19</v>
      </c>
      <c r="L24" s="15">
        <v>119</v>
      </c>
      <c r="M24" s="15">
        <v>119</v>
      </c>
      <c r="N24" s="15">
        <v>28</v>
      </c>
      <c r="O24" s="15">
        <v>72</v>
      </c>
      <c r="P24" s="15">
        <v>19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2.75">
      <c r="A25" s="15" t="s">
        <v>55</v>
      </c>
      <c r="B25" s="15" t="s">
        <v>56</v>
      </c>
      <c r="C25" s="15">
        <v>9404</v>
      </c>
      <c r="D25" s="15">
        <v>7667</v>
      </c>
      <c r="E25" s="15">
        <v>7558</v>
      </c>
      <c r="F25" s="15">
        <v>109</v>
      </c>
      <c r="G25" s="15">
        <v>0</v>
      </c>
      <c r="H25" s="15">
        <v>109</v>
      </c>
      <c r="I25" s="15">
        <v>98</v>
      </c>
      <c r="J25" s="15">
        <v>0</v>
      </c>
      <c r="K25" s="15">
        <v>11</v>
      </c>
      <c r="L25" s="15">
        <v>49</v>
      </c>
      <c r="M25" s="15">
        <v>49</v>
      </c>
      <c r="N25" s="15">
        <v>21</v>
      </c>
      <c r="O25" s="15">
        <v>17</v>
      </c>
      <c r="P25" s="15">
        <v>11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2.75">
      <c r="A26" s="15" t="s">
        <v>57</v>
      </c>
      <c r="B26" s="15" t="s">
        <v>58</v>
      </c>
      <c r="C26" s="15">
        <v>3198</v>
      </c>
      <c r="D26" s="15">
        <v>2551</v>
      </c>
      <c r="E26" s="15">
        <v>2500</v>
      </c>
      <c r="F26" s="15">
        <v>51</v>
      </c>
      <c r="G26" s="15">
        <v>0</v>
      </c>
      <c r="H26" s="15">
        <v>51</v>
      </c>
      <c r="I26" s="15">
        <v>51</v>
      </c>
      <c r="J26" s="15">
        <v>0</v>
      </c>
      <c r="K26" s="15">
        <v>0</v>
      </c>
      <c r="L26" s="15">
        <v>11</v>
      </c>
      <c r="M26" s="15">
        <v>11</v>
      </c>
      <c r="N26" s="15">
        <v>10</v>
      </c>
      <c r="O26" s="15">
        <v>1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2.75">
      <c r="A27" s="15" t="s">
        <v>59</v>
      </c>
      <c r="B27" s="15" t="s">
        <v>60</v>
      </c>
      <c r="C27" s="15">
        <v>6138</v>
      </c>
      <c r="D27" s="15">
        <v>4887</v>
      </c>
      <c r="E27" s="15">
        <v>4817</v>
      </c>
      <c r="F27" s="15">
        <v>70</v>
      </c>
      <c r="G27" s="15">
        <v>0</v>
      </c>
      <c r="H27" s="15">
        <v>70</v>
      </c>
      <c r="I27" s="15">
        <v>70</v>
      </c>
      <c r="J27" s="15">
        <v>0</v>
      </c>
      <c r="K27" s="15">
        <v>0</v>
      </c>
      <c r="L27" s="15">
        <v>30</v>
      </c>
      <c r="M27" s="15">
        <v>30</v>
      </c>
      <c r="N27" s="15">
        <v>17</v>
      </c>
      <c r="O27" s="15">
        <v>13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2.75">
      <c r="A28" s="15" t="s">
        <v>61</v>
      </c>
      <c r="B28" s="15" t="s">
        <v>62</v>
      </c>
      <c r="C28" s="15">
        <v>5016</v>
      </c>
      <c r="D28" s="15">
        <v>3744</v>
      </c>
      <c r="E28" s="15">
        <v>3707</v>
      </c>
      <c r="F28" s="15">
        <v>37</v>
      </c>
      <c r="G28" s="15">
        <v>0</v>
      </c>
      <c r="H28" s="15">
        <v>37</v>
      </c>
      <c r="I28" s="15">
        <v>36</v>
      </c>
      <c r="J28" s="15">
        <v>0</v>
      </c>
      <c r="K28" s="15">
        <v>1</v>
      </c>
      <c r="L28" s="15">
        <v>373</v>
      </c>
      <c r="M28" s="15">
        <v>373</v>
      </c>
      <c r="N28" s="15">
        <v>363</v>
      </c>
      <c r="O28" s="15">
        <v>9</v>
      </c>
      <c r="P28" s="15">
        <v>1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2.75">
      <c r="A29" s="15" t="s">
        <v>63</v>
      </c>
      <c r="B29" s="15" t="s">
        <v>64</v>
      </c>
      <c r="C29" s="15">
        <v>6304</v>
      </c>
      <c r="D29" s="15">
        <v>5089</v>
      </c>
      <c r="E29" s="15">
        <v>5073</v>
      </c>
      <c r="F29" s="15">
        <v>16</v>
      </c>
      <c r="G29" s="15">
        <v>0</v>
      </c>
      <c r="H29" s="15">
        <v>16</v>
      </c>
      <c r="I29" s="15">
        <v>15</v>
      </c>
      <c r="J29" s="15">
        <v>0</v>
      </c>
      <c r="K29" s="15">
        <v>1</v>
      </c>
      <c r="L29" s="15">
        <v>30</v>
      </c>
      <c r="M29" s="15">
        <v>30</v>
      </c>
      <c r="N29" s="15">
        <v>18</v>
      </c>
      <c r="O29" s="15">
        <v>11</v>
      </c>
      <c r="P29" s="15">
        <v>1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2.75">
      <c r="A30" s="15" t="s">
        <v>65</v>
      </c>
      <c r="B30" s="15" t="s">
        <v>66</v>
      </c>
      <c r="C30" s="15">
        <v>7506</v>
      </c>
      <c r="D30" s="15">
        <v>6069</v>
      </c>
      <c r="E30" s="15">
        <v>6029</v>
      </c>
      <c r="F30" s="15">
        <v>40</v>
      </c>
      <c r="G30" s="15">
        <v>0</v>
      </c>
      <c r="H30" s="15">
        <v>40</v>
      </c>
      <c r="I30" s="15">
        <v>37</v>
      </c>
      <c r="J30" s="15">
        <v>0</v>
      </c>
      <c r="K30" s="15">
        <v>3</v>
      </c>
      <c r="L30" s="15">
        <v>33</v>
      </c>
      <c r="M30" s="15">
        <v>33</v>
      </c>
      <c r="N30" s="15">
        <v>19</v>
      </c>
      <c r="O30" s="15">
        <v>11</v>
      </c>
      <c r="P30" s="15">
        <v>3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2.75">
      <c r="A31" s="15" t="s">
        <v>67</v>
      </c>
      <c r="B31" s="15" t="s">
        <v>68</v>
      </c>
      <c r="C31" s="15">
        <v>2739</v>
      </c>
      <c r="D31" s="15">
        <v>2170</v>
      </c>
      <c r="E31" s="15">
        <v>2168</v>
      </c>
      <c r="F31" s="15">
        <v>2</v>
      </c>
      <c r="G31" s="15">
        <v>0</v>
      </c>
      <c r="H31" s="15">
        <v>2</v>
      </c>
      <c r="I31" s="15">
        <v>2</v>
      </c>
      <c r="J31" s="15">
        <v>0</v>
      </c>
      <c r="K31" s="15">
        <v>0</v>
      </c>
      <c r="L31" s="15">
        <v>34</v>
      </c>
      <c r="M31" s="15">
        <v>34</v>
      </c>
      <c r="N31" s="15">
        <v>29</v>
      </c>
      <c r="O31" s="15">
        <v>5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2.75">
      <c r="A32" s="6" t="s">
        <v>111</v>
      </c>
      <c r="B32" s="7" t="s">
        <v>112</v>
      </c>
      <c r="C32" s="8">
        <f>SUM(C33:C36)</f>
        <v>104114</v>
      </c>
      <c r="D32" s="8">
        <f>SUM(D33:D36)</f>
        <v>85742</v>
      </c>
      <c r="E32" s="8">
        <f aca="true" t="shared" si="4" ref="E32:U32">SUM(E33:E36)</f>
        <v>85354</v>
      </c>
      <c r="F32" s="8">
        <f t="shared" si="4"/>
        <v>388</v>
      </c>
      <c r="G32" s="8">
        <f t="shared" si="4"/>
        <v>3</v>
      </c>
      <c r="H32" s="8">
        <f t="shared" si="4"/>
        <v>385</v>
      </c>
      <c r="I32" s="8">
        <f t="shared" si="4"/>
        <v>305</v>
      </c>
      <c r="J32" s="8">
        <f t="shared" si="4"/>
        <v>0</v>
      </c>
      <c r="K32" s="8">
        <f t="shared" si="4"/>
        <v>80</v>
      </c>
      <c r="L32" s="8">
        <f t="shared" si="4"/>
        <v>621</v>
      </c>
      <c r="M32" s="8">
        <f t="shared" si="4"/>
        <v>621</v>
      </c>
      <c r="N32" s="8">
        <f t="shared" si="4"/>
        <v>140</v>
      </c>
      <c r="O32" s="8">
        <f t="shared" si="4"/>
        <v>401</v>
      </c>
      <c r="P32" s="8">
        <f t="shared" si="4"/>
        <v>80</v>
      </c>
      <c r="Q32" s="8">
        <f t="shared" si="4"/>
        <v>0</v>
      </c>
      <c r="R32" s="8">
        <f t="shared" si="4"/>
        <v>0</v>
      </c>
      <c r="S32" s="8">
        <f t="shared" si="4"/>
        <v>0</v>
      </c>
      <c r="T32" s="8">
        <f t="shared" si="4"/>
        <v>0</v>
      </c>
      <c r="U32" s="8">
        <f t="shared" si="4"/>
        <v>0</v>
      </c>
    </row>
    <row r="33" spans="1:21" ht="12.75">
      <c r="A33" s="15" t="s">
        <v>69</v>
      </c>
      <c r="B33" s="15" t="s">
        <v>70</v>
      </c>
      <c r="C33" s="15">
        <v>72146</v>
      </c>
      <c r="D33" s="15">
        <v>60064</v>
      </c>
      <c r="E33" s="15">
        <v>59891</v>
      </c>
      <c r="F33" s="15">
        <v>173</v>
      </c>
      <c r="G33" s="15">
        <v>1</v>
      </c>
      <c r="H33" s="15">
        <v>172</v>
      </c>
      <c r="I33" s="15">
        <v>110</v>
      </c>
      <c r="J33" s="15">
        <v>0</v>
      </c>
      <c r="K33" s="15">
        <v>62</v>
      </c>
      <c r="L33" s="15">
        <v>480</v>
      </c>
      <c r="M33" s="15">
        <v>480</v>
      </c>
      <c r="N33" s="15">
        <v>96</v>
      </c>
      <c r="O33" s="15">
        <v>322</v>
      </c>
      <c r="P33" s="15">
        <v>62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2.75">
      <c r="A34" s="15" t="s">
        <v>71</v>
      </c>
      <c r="B34" s="15" t="s">
        <v>72</v>
      </c>
      <c r="C34" s="15">
        <v>14296</v>
      </c>
      <c r="D34" s="15">
        <v>11349</v>
      </c>
      <c r="E34" s="15">
        <v>11283</v>
      </c>
      <c r="F34" s="15">
        <v>66</v>
      </c>
      <c r="G34" s="15">
        <v>1</v>
      </c>
      <c r="H34" s="15">
        <v>65</v>
      </c>
      <c r="I34" s="15">
        <v>62</v>
      </c>
      <c r="J34" s="15">
        <v>0</v>
      </c>
      <c r="K34" s="15">
        <v>3</v>
      </c>
      <c r="L34" s="15">
        <v>66</v>
      </c>
      <c r="M34" s="15">
        <v>66</v>
      </c>
      <c r="N34" s="15">
        <v>18</v>
      </c>
      <c r="O34" s="15">
        <v>45</v>
      </c>
      <c r="P34" s="15">
        <v>3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12.75">
      <c r="A35" s="15" t="s">
        <v>73</v>
      </c>
      <c r="B35" s="15" t="s">
        <v>74</v>
      </c>
      <c r="C35" s="15">
        <v>7641</v>
      </c>
      <c r="D35" s="15">
        <v>6081</v>
      </c>
      <c r="E35" s="15">
        <v>5977</v>
      </c>
      <c r="F35" s="15">
        <v>104</v>
      </c>
      <c r="G35" s="15">
        <v>0</v>
      </c>
      <c r="H35" s="15">
        <v>104</v>
      </c>
      <c r="I35" s="15">
        <v>94</v>
      </c>
      <c r="J35" s="15">
        <v>0</v>
      </c>
      <c r="K35" s="15">
        <v>10</v>
      </c>
      <c r="L35" s="15">
        <v>37</v>
      </c>
      <c r="M35" s="15">
        <v>37</v>
      </c>
      <c r="N35" s="15">
        <v>12</v>
      </c>
      <c r="O35" s="15">
        <v>15</v>
      </c>
      <c r="P35" s="15">
        <v>10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2.75">
      <c r="A36" s="15" t="s">
        <v>75</v>
      </c>
      <c r="B36" s="15" t="s">
        <v>76</v>
      </c>
      <c r="C36" s="15">
        <v>10031</v>
      </c>
      <c r="D36" s="15">
        <v>8248</v>
      </c>
      <c r="E36" s="15">
        <v>8203</v>
      </c>
      <c r="F36" s="15">
        <v>45</v>
      </c>
      <c r="G36" s="15">
        <v>1</v>
      </c>
      <c r="H36" s="15">
        <v>44</v>
      </c>
      <c r="I36" s="15">
        <v>39</v>
      </c>
      <c r="J36" s="15">
        <v>0</v>
      </c>
      <c r="K36" s="15">
        <v>5</v>
      </c>
      <c r="L36" s="15">
        <v>38</v>
      </c>
      <c r="M36" s="15">
        <v>38</v>
      </c>
      <c r="N36" s="15">
        <v>14</v>
      </c>
      <c r="O36" s="15">
        <v>19</v>
      </c>
      <c r="P36" s="15">
        <v>5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2.75">
      <c r="A37" s="6" t="s">
        <v>113</v>
      </c>
      <c r="B37" s="7" t="s">
        <v>114</v>
      </c>
      <c r="C37" s="8">
        <f>SUM(C38:C43)</f>
        <v>61858</v>
      </c>
      <c r="D37" s="8">
        <f>SUM(D38:D43)</f>
        <v>49550</v>
      </c>
      <c r="E37" s="8">
        <f aca="true" t="shared" si="5" ref="E37:U37">SUM(E38:E43)</f>
        <v>49246</v>
      </c>
      <c r="F37" s="8">
        <f t="shared" si="5"/>
        <v>304</v>
      </c>
      <c r="G37" s="8">
        <f t="shared" si="5"/>
        <v>1</v>
      </c>
      <c r="H37" s="8">
        <f t="shared" si="5"/>
        <v>303</v>
      </c>
      <c r="I37" s="8">
        <f t="shared" si="5"/>
        <v>240</v>
      </c>
      <c r="J37" s="8">
        <f t="shared" si="5"/>
        <v>5</v>
      </c>
      <c r="K37" s="8">
        <f t="shared" si="5"/>
        <v>58</v>
      </c>
      <c r="L37" s="8">
        <f t="shared" si="5"/>
        <v>317</v>
      </c>
      <c r="M37" s="8">
        <f t="shared" si="5"/>
        <v>317</v>
      </c>
      <c r="N37" s="8">
        <f t="shared" si="5"/>
        <v>98</v>
      </c>
      <c r="O37" s="8">
        <f t="shared" si="5"/>
        <v>161</v>
      </c>
      <c r="P37" s="8">
        <f t="shared" si="5"/>
        <v>58</v>
      </c>
      <c r="Q37" s="8">
        <f t="shared" si="5"/>
        <v>0</v>
      </c>
      <c r="R37" s="8">
        <f t="shared" si="5"/>
        <v>0</v>
      </c>
      <c r="S37" s="8">
        <f t="shared" si="5"/>
        <v>0</v>
      </c>
      <c r="T37" s="8">
        <f t="shared" si="5"/>
        <v>0</v>
      </c>
      <c r="U37" s="8">
        <f t="shared" si="5"/>
        <v>0</v>
      </c>
    </row>
    <row r="38" spans="1:21" ht="12.75">
      <c r="A38" s="15" t="s">
        <v>77</v>
      </c>
      <c r="B38" s="15" t="s">
        <v>78</v>
      </c>
      <c r="C38" s="15">
        <v>12833</v>
      </c>
      <c r="D38" s="15">
        <v>10367</v>
      </c>
      <c r="E38" s="15">
        <v>10312</v>
      </c>
      <c r="F38" s="15">
        <v>55</v>
      </c>
      <c r="G38" s="15">
        <v>0</v>
      </c>
      <c r="H38" s="15">
        <v>55</v>
      </c>
      <c r="I38" s="15">
        <v>47</v>
      </c>
      <c r="J38" s="15">
        <v>1</v>
      </c>
      <c r="K38" s="15">
        <v>7</v>
      </c>
      <c r="L38" s="15">
        <v>74</v>
      </c>
      <c r="M38" s="15">
        <v>74</v>
      </c>
      <c r="N38" s="15">
        <v>26</v>
      </c>
      <c r="O38" s="15">
        <v>41</v>
      </c>
      <c r="P38" s="15">
        <v>7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2.75">
      <c r="A39" s="15" t="s">
        <v>79</v>
      </c>
      <c r="B39" s="15" t="s">
        <v>80</v>
      </c>
      <c r="C39" s="15">
        <v>3916</v>
      </c>
      <c r="D39" s="15">
        <v>3102</v>
      </c>
      <c r="E39" s="15">
        <v>3052</v>
      </c>
      <c r="F39" s="15">
        <v>50</v>
      </c>
      <c r="G39" s="15">
        <v>0</v>
      </c>
      <c r="H39" s="15">
        <v>50</v>
      </c>
      <c r="I39" s="15">
        <v>40</v>
      </c>
      <c r="J39" s="15">
        <v>1</v>
      </c>
      <c r="K39" s="15">
        <v>9</v>
      </c>
      <c r="L39" s="15">
        <v>20</v>
      </c>
      <c r="M39" s="15">
        <v>20</v>
      </c>
      <c r="N39" s="15">
        <v>4</v>
      </c>
      <c r="O39" s="15">
        <v>7</v>
      </c>
      <c r="P39" s="15">
        <v>9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2.75">
      <c r="A40" s="15" t="s">
        <v>81</v>
      </c>
      <c r="B40" s="15" t="s">
        <v>82</v>
      </c>
      <c r="C40" s="15">
        <v>5310</v>
      </c>
      <c r="D40" s="15">
        <v>4177</v>
      </c>
      <c r="E40" s="15">
        <v>4160</v>
      </c>
      <c r="F40" s="15">
        <v>17</v>
      </c>
      <c r="G40" s="15">
        <v>0</v>
      </c>
      <c r="H40" s="15">
        <v>17</v>
      </c>
      <c r="I40" s="15">
        <v>17</v>
      </c>
      <c r="J40" s="15">
        <v>0</v>
      </c>
      <c r="K40" s="15">
        <v>0</v>
      </c>
      <c r="L40" s="15">
        <v>25</v>
      </c>
      <c r="M40" s="15">
        <v>25</v>
      </c>
      <c r="N40" s="15">
        <v>10</v>
      </c>
      <c r="O40" s="15">
        <v>15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2.75">
      <c r="A41" s="15" t="s">
        <v>83</v>
      </c>
      <c r="B41" s="15" t="s">
        <v>84</v>
      </c>
      <c r="C41" s="15">
        <v>26361</v>
      </c>
      <c r="D41" s="15">
        <v>21032</v>
      </c>
      <c r="E41" s="15">
        <v>20916</v>
      </c>
      <c r="F41" s="15">
        <v>116</v>
      </c>
      <c r="G41" s="15">
        <v>1</v>
      </c>
      <c r="H41" s="15">
        <v>115</v>
      </c>
      <c r="I41" s="15">
        <v>76</v>
      </c>
      <c r="J41" s="15">
        <v>3</v>
      </c>
      <c r="K41" s="15">
        <v>36</v>
      </c>
      <c r="L41" s="15">
        <v>143</v>
      </c>
      <c r="M41" s="15">
        <v>143</v>
      </c>
      <c r="N41" s="15">
        <v>31</v>
      </c>
      <c r="O41" s="15">
        <v>76</v>
      </c>
      <c r="P41" s="15">
        <v>36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2.75">
      <c r="A42" s="15" t="s">
        <v>85</v>
      </c>
      <c r="B42" s="15" t="s">
        <v>86</v>
      </c>
      <c r="C42" s="15">
        <v>8752</v>
      </c>
      <c r="D42" s="15">
        <v>7131</v>
      </c>
      <c r="E42" s="15">
        <v>7117</v>
      </c>
      <c r="F42" s="15">
        <v>14</v>
      </c>
      <c r="G42" s="15">
        <v>0</v>
      </c>
      <c r="H42" s="15">
        <v>14</v>
      </c>
      <c r="I42" s="15">
        <v>12</v>
      </c>
      <c r="J42" s="15">
        <v>0</v>
      </c>
      <c r="K42" s="15">
        <v>2</v>
      </c>
      <c r="L42" s="15">
        <v>38</v>
      </c>
      <c r="M42" s="15">
        <v>38</v>
      </c>
      <c r="N42" s="15">
        <v>19</v>
      </c>
      <c r="O42" s="15">
        <v>17</v>
      </c>
      <c r="P42" s="15">
        <v>2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12.75">
      <c r="A43" s="15" t="s">
        <v>87</v>
      </c>
      <c r="B43" s="15" t="s">
        <v>88</v>
      </c>
      <c r="C43" s="15">
        <v>4686</v>
      </c>
      <c r="D43" s="15">
        <v>3741</v>
      </c>
      <c r="E43" s="15">
        <v>3689</v>
      </c>
      <c r="F43" s="15">
        <v>52</v>
      </c>
      <c r="G43" s="15">
        <v>0</v>
      </c>
      <c r="H43" s="15">
        <v>52</v>
      </c>
      <c r="I43" s="15">
        <v>48</v>
      </c>
      <c r="J43" s="15">
        <v>0</v>
      </c>
      <c r="K43" s="15">
        <v>4</v>
      </c>
      <c r="L43" s="15">
        <v>17</v>
      </c>
      <c r="M43" s="15">
        <v>17</v>
      </c>
      <c r="N43" s="15">
        <v>8</v>
      </c>
      <c r="O43" s="15">
        <v>5</v>
      </c>
      <c r="P43" s="15">
        <v>4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ht="12.75">
      <c r="A44" s="6" t="s">
        <v>115</v>
      </c>
      <c r="B44" s="7" t="s">
        <v>116</v>
      </c>
      <c r="C44" s="8">
        <f>SUM(C45:C50)</f>
        <v>44551</v>
      </c>
      <c r="D44" s="8">
        <f>SUM(D45:D50)</f>
        <v>36623</v>
      </c>
      <c r="E44" s="8">
        <f aca="true" t="shared" si="6" ref="E44:T44">SUM(E45:E50)</f>
        <v>36508</v>
      </c>
      <c r="F44" s="8">
        <f t="shared" si="6"/>
        <v>115</v>
      </c>
      <c r="G44" s="8">
        <f t="shared" si="6"/>
        <v>3</v>
      </c>
      <c r="H44" s="8">
        <f t="shared" si="6"/>
        <v>112</v>
      </c>
      <c r="I44" s="8">
        <f t="shared" si="6"/>
        <v>99</v>
      </c>
      <c r="J44" s="8">
        <f t="shared" si="6"/>
        <v>0</v>
      </c>
      <c r="K44" s="8">
        <f t="shared" si="6"/>
        <v>13</v>
      </c>
      <c r="L44" s="8">
        <f t="shared" si="6"/>
        <v>222</v>
      </c>
      <c r="M44" s="8">
        <f t="shared" si="6"/>
        <v>222</v>
      </c>
      <c r="N44" s="8">
        <f t="shared" si="6"/>
        <v>102</v>
      </c>
      <c r="O44" s="8">
        <f t="shared" si="6"/>
        <v>107</v>
      </c>
      <c r="P44" s="8">
        <f t="shared" si="6"/>
        <v>13</v>
      </c>
      <c r="Q44" s="8">
        <f t="shared" si="6"/>
        <v>0</v>
      </c>
      <c r="R44" s="8">
        <f t="shared" si="6"/>
        <v>0</v>
      </c>
      <c r="S44" s="8">
        <f t="shared" si="6"/>
        <v>0</v>
      </c>
      <c r="T44" s="8">
        <f t="shared" si="6"/>
        <v>0</v>
      </c>
      <c r="U44" s="8">
        <f>SUM(U45:U50)</f>
        <v>0</v>
      </c>
    </row>
    <row r="45" spans="1:21" ht="12.75">
      <c r="A45" s="15" t="s">
        <v>89</v>
      </c>
      <c r="B45" s="15" t="s">
        <v>90</v>
      </c>
      <c r="C45" s="15">
        <v>3792</v>
      </c>
      <c r="D45" s="15">
        <v>3130</v>
      </c>
      <c r="E45" s="15">
        <v>3108</v>
      </c>
      <c r="F45" s="15">
        <v>22</v>
      </c>
      <c r="G45" s="15">
        <v>0</v>
      </c>
      <c r="H45" s="15">
        <v>22</v>
      </c>
      <c r="I45" s="15">
        <v>18</v>
      </c>
      <c r="J45" s="15">
        <v>0</v>
      </c>
      <c r="K45" s="15">
        <v>4</v>
      </c>
      <c r="L45" s="15">
        <v>27</v>
      </c>
      <c r="M45" s="15">
        <v>27</v>
      </c>
      <c r="N45" s="15">
        <v>9</v>
      </c>
      <c r="O45" s="15">
        <v>14</v>
      </c>
      <c r="P45" s="15">
        <v>4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2.75">
      <c r="A46" s="15" t="s">
        <v>91</v>
      </c>
      <c r="B46" s="15" t="s">
        <v>92</v>
      </c>
      <c r="C46" s="15">
        <v>15786</v>
      </c>
      <c r="D46" s="15">
        <v>13200</v>
      </c>
      <c r="E46" s="15">
        <v>13169</v>
      </c>
      <c r="F46" s="15">
        <v>31</v>
      </c>
      <c r="G46" s="15">
        <v>1</v>
      </c>
      <c r="H46" s="15">
        <v>30</v>
      </c>
      <c r="I46" s="15">
        <v>29</v>
      </c>
      <c r="J46" s="15">
        <v>0</v>
      </c>
      <c r="K46" s="15">
        <v>1</v>
      </c>
      <c r="L46" s="15">
        <v>80</v>
      </c>
      <c r="M46" s="15">
        <v>80</v>
      </c>
      <c r="N46" s="15">
        <v>49</v>
      </c>
      <c r="O46" s="15">
        <v>30</v>
      </c>
      <c r="P46" s="15">
        <v>1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</row>
    <row r="47" spans="1:21" ht="12.75">
      <c r="A47" s="15" t="s">
        <v>93</v>
      </c>
      <c r="B47" s="15" t="s">
        <v>94</v>
      </c>
      <c r="C47" s="15">
        <v>4648</v>
      </c>
      <c r="D47" s="15">
        <v>3733</v>
      </c>
      <c r="E47" s="15">
        <v>3721</v>
      </c>
      <c r="F47" s="15">
        <v>12</v>
      </c>
      <c r="G47" s="15">
        <v>1</v>
      </c>
      <c r="H47" s="15">
        <v>11</v>
      </c>
      <c r="I47" s="15">
        <v>10</v>
      </c>
      <c r="J47" s="15">
        <v>0</v>
      </c>
      <c r="K47" s="15">
        <v>1</v>
      </c>
      <c r="L47" s="15">
        <v>19</v>
      </c>
      <c r="M47" s="15">
        <v>19</v>
      </c>
      <c r="N47" s="15">
        <v>7</v>
      </c>
      <c r="O47" s="15">
        <v>11</v>
      </c>
      <c r="P47" s="15">
        <v>1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  <row r="48" spans="1:21" ht="12.75">
      <c r="A48" s="15" t="s">
        <v>95</v>
      </c>
      <c r="B48" s="15" t="s">
        <v>96</v>
      </c>
      <c r="C48" s="15">
        <v>7750</v>
      </c>
      <c r="D48" s="15">
        <v>6336</v>
      </c>
      <c r="E48" s="15">
        <v>6301</v>
      </c>
      <c r="F48" s="15">
        <v>35</v>
      </c>
      <c r="G48" s="15">
        <v>1</v>
      </c>
      <c r="H48" s="15">
        <v>34</v>
      </c>
      <c r="I48" s="15">
        <v>27</v>
      </c>
      <c r="J48" s="15">
        <v>0</v>
      </c>
      <c r="K48" s="15">
        <v>7</v>
      </c>
      <c r="L48" s="15">
        <v>35</v>
      </c>
      <c r="M48" s="15">
        <v>35</v>
      </c>
      <c r="N48" s="15">
        <v>14</v>
      </c>
      <c r="O48" s="15">
        <v>14</v>
      </c>
      <c r="P48" s="15">
        <v>7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</row>
    <row r="49" spans="1:21" ht="12.75">
      <c r="A49" s="15" t="s">
        <v>97</v>
      </c>
      <c r="B49" s="15" t="s">
        <v>98</v>
      </c>
      <c r="C49" s="15">
        <v>5477</v>
      </c>
      <c r="D49" s="15">
        <v>4490</v>
      </c>
      <c r="E49" s="15">
        <v>4481</v>
      </c>
      <c r="F49" s="15">
        <v>9</v>
      </c>
      <c r="G49" s="15">
        <v>0</v>
      </c>
      <c r="H49" s="15">
        <v>9</v>
      </c>
      <c r="I49" s="15">
        <v>9</v>
      </c>
      <c r="J49" s="15">
        <v>0</v>
      </c>
      <c r="K49" s="15">
        <v>0</v>
      </c>
      <c r="L49" s="15">
        <v>18</v>
      </c>
      <c r="M49" s="15">
        <v>18</v>
      </c>
      <c r="N49" s="15">
        <v>8</v>
      </c>
      <c r="O49" s="15">
        <v>10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</row>
    <row r="50" spans="1:21" ht="12.75">
      <c r="A50" s="15" t="s">
        <v>99</v>
      </c>
      <c r="B50" s="15" t="s">
        <v>100</v>
      </c>
      <c r="C50" s="15">
        <v>7098</v>
      </c>
      <c r="D50" s="15">
        <v>5734</v>
      </c>
      <c r="E50" s="15">
        <v>5728</v>
      </c>
      <c r="F50" s="15">
        <v>6</v>
      </c>
      <c r="G50" s="15">
        <v>0</v>
      </c>
      <c r="H50" s="15">
        <v>6</v>
      </c>
      <c r="I50" s="15">
        <v>6</v>
      </c>
      <c r="J50" s="15">
        <v>0</v>
      </c>
      <c r="K50" s="15">
        <v>0</v>
      </c>
      <c r="L50" s="15">
        <v>43</v>
      </c>
      <c r="M50" s="15">
        <v>43</v>
      </c>
      <c r="N50" s="15">
        <v>15</v>
      </c>
      <c r="O50" s="15">
        <v>28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</row>
    <row r="51" spans="1:21" ht="12.75">
      <c r="A51" s="6" t="s">
        <v>101</v>
      </c>
      <c r="B51" s="6" t="s">
        <v>102</v>
      </c>
      <c r="C51" s="8">
        <v>97026</v>
      </c>
      <c r="D51" s="8">
        <v>80884</v>
      </c>
      <c r="E51" s="8">
        <v>80737</v>
      </c>
      <c r="F51" s="8">
        <v>147</v>
      </c>
      <c r="G51" s="8">
        <v>3</v>
      </c>
      <c r="H51" s="8">
        <v>144</v>
      </c>
      <c r="I51" s="8">
        <v>104</v>
      </c>
      <c r="J51" s="8">
        <v>0</v>
      </c>
      <c r="K51" s="8">
        <v>40</v>
      </c>
      <c r="L51" s="8">
        <v>726</v>
      </c>
      <c r="M51" s="8">
        <v>726</v>
      </c>
      <c r="N51" s="8">
        <v>292</v>
      </c>
      <c r="O51" s="8">
        <v>394</v>
      </c>
      <c r="P51" s="8">
        <v>40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</row>
    <row r="52" spans="1:21" ht="15.75">
      <c r="A52" s="28" t="s">
        <v>117</v>
      </c>
      <c r="B52" s="28"/>
      <c r="C52" s="9">
        <f aca="true" t="shared" si="7" ref="C52:U52">SUM(C4,C11,C16,C23,C32,C37,C44,C51)</f>
        <v>536909</v>
      </c>
      <c r="D52" s="9">
        <f>SUM(D51,D44,D37,D32,D23,D16,D11,D4)</f>
        <v>439193</v>
      </c>
      <c r="E52" s="9">
        <f t="shared" si="7"/>
        <v>437327</v>
      </c>
      <c r="F52" s="9">
        <f t="shared" si="7"/>
        <v>1866</v>
      </c>
      <c r="G52" s="9">
        <f t="shared" si="7"/>
        <v>10</v>
      </c>
      <c r="H52" s="9">
        <f t="shared" si="7"/>
        <v>1856</v>
      </c>
      <c r="I52" s="9">
        <f t="shared" si="7"/>
        <v>1553</v>
      </c>
      <c r="J52" s="9">
        <f t="shared" si="7"/>
        <v>17</v>
      </c>
      <c r="K52" s="9">
        <f t="shared" si="7"/>
        <v>286</v>
      </c>
      <c r="L52" s="9">
        <f t="shared" si="7"/>
        <v>3600</v>
      </c>
      <c r="M52" s="9">
        <f t="shared" si="7"/>
        <v>3600</v>
      </c>
      <c r="N52" s="9">
        <f t="shared" si="7"/>
        <v>1498</v>
      </c>
      <c r="O52" s="9">
        <f t="shared" si="7"/>
        <v>1816</v>
      </c>
      <c r="P52" s="9">
        <f t="shared" si="7"/>
        <v>286</v>
      </c>
      <c r="Q52" s="9">
        <f t="shared" si="7"/>
        <v>0</v>
      </c>
      <c r="R52" s="9">
        <f t="shared" si="7"/>
        <v>0</v>
      </c>
      <c r="S52" s="9">
        <f t="shared" si="7"/>
        <v>0</v>
      </c>
      <c r="T52" s="9">
        <f t="shared" si="7"/>
        <v>0</v>
      </c>
      <c r="U52" s="9">
        <f t="shared" si="7"/>
        <v>0</v>
      </c>
    </row>
    <row r="53" spans="1:2" ht="12.75">
      <c r="A53" s="27"/>
      <c r="B53" s="27"/>
    </row>
    <row r="54" spans="1:21" ht="15">
      <c r="A54" s="29" t="s">
        <v>118</v>
      </c>
      <c r="B54" s="29"/>
      <c r="C54" s="29"/>
      <c r="D54" s="29"/>
      <c r="E54" s="29"/>
      <c r="F54" s="29"/>
      <c r="G54" s="29"/>
      <c r="H54" s="29"/>
      <c r="I54" s="10"/>
      <c r="J54" s="10"/>
      <c r="K54" s="10"/>
      <c r="L54" s="30" t="s">
        <v>119</v>
      </c>
      <c r="M54" s="30"/>
      <c r="N54" s="30"/>
      <c r="O54" s="30"/>
      <c r="P54" s="30"/>
      <c r="Q54" s="30"/>
      <c r="R54" s="30"/>
      <c r="S54" s="30"/>
      <c r="T54" s="30"/>
      <c r="U54" s="30"/>
    </row>
  </sheetData>
  <sheetProtection/>
  <mergeCells count="17">
    <mergeCell ref="A53:B53"/>
    <mergeCell ref="A52:B52"/>
    <mergeCell ref="A54:H54"/>
    <mergeCell ref="L54:U54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 horizontalCentered="1" verticalCentered="1"/>
  <pageMargins left="0.25" right="0.25" top="0.78" bottom="0.75" header="0.3" footer="0.3"/>
  <pageSetup fitToHeight="1" fitToWidth="1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Ignarska</cp:lastModifiedBy>
  <cp:lastPrinted>2014-07-11T13:18:06Z</cp:lastPrinted>
  <dcterms:created xsi:type="dcterms:W3CDTF">2014-07-11T12:42:29Z</dcterms:created>
  <dcterms:modified xsi:type="dcterms:W3CDTF">2014-07-23T07:03:25Z</dcterms:modified>
  <cp:category/>
  <cp:version/>
  <cp:contentType/>
  <cp:contentStatus/>
</cp:coreProperties>
</file>