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RW\RW 2020\"/>
    </mc:Choice>
  </mc:AlternateContent>
  <bookViews>
    <workbookView xWindow="0" yWindow="0" windowWidth="32914" windowHeight="14263"/>
  </bookViews>
  <sheets>
    <sheet name="rejestr_wyborcow_2020_kw_1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<sst xmlns="http://schemas.openxmlformats.org/spreadsheetml/2006/main" count="50" uniqueCount="50">
  <si>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</si>
  <si>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</si>
  <si>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</si>
  <si>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</si>
  <si>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</si>
  <si>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</si>
  <si>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</si>
  <si>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</si>
  <si>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</si>
  <si>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</si>
  <si>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</si>
  <si>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</si>
  <si>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</si>
  <si>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</si>
  <si>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</si>
  <si>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</si>
  <si>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</si>
  <si>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</si>
  <si>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</si>
  <si>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</si>
  <si>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</si>
  <si>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</si>
  <si>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</si>
  <si>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</si>
  <si>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</si>
  <si>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</si>
  <si>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</si>
  <si>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</si>
  <si>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</si>
  <si>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</si>
  <si>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</si>
  <si>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</si>
  <si>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</si>
  <si>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</si>
  <si>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</si>
  <si>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gm. Lubin</t>
  </si>
  <si>
    <t>gm. Rudna</t>
  </si>
  <si>
    <t>gm. Ścinawa</t>
  </si>
  <si>
    <t>Powiat polkowicki</t>
  </si>
  <si>
    <t>gm. Chocianów</t>
  </si>
  <si>
    <t>gm. Gaworzyce</t>
  </si>
  <si>
    <t>gm. Grębocice</t>
  </si>
  <si>
    <t>gm. Polkowice</t>
  </si>
  <si>
    <t>gm. Przemków</t>
  </si>
  <si>
    <t>gm. Radwanice</t>
  </si>
  <si>
    <t>m. Legnica</t>
  </si>
  <si>
    <t>Suma</t>
  </si>
  <si>
    <t>Krajowe Biuro Wyborcze Delegatura w Legnicy</t>
  </si>
  <si>
    <t>Stan wyborców na dzień 31 marca 2020 r.</t>
  </si>
  <si>
    <t>Legnica, dnia 16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</si>
</sst>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4" borderId="10" xfId="0" applyFill="1" applyBorder="1"/>
    <xf numFmtId="0" fontId="0" fillId="35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B35" sqref="B35"/>
    </sheetView>
  </sheetViews>
  <sheetFormatPr defaultRowHeight="14.6" x14ac:dyDescent="0.4"/>
  <cols>
    <col min="1" max="1" width="15.07421875" customWidth="1"/>
    <col min="2" max="2" width="17.3046875" customWidth="1"/>
    <col min="3" max="3" width="11.765625" customWidth="1"/>
    <col min="4" max="4" width="10.15234375" customWidth="1"/>
    <col min="5" max="5" width="10.07421875" customWidth="1"/>
    <col min="6" max="6" width="10.69140625" customWidth="1"/>
    <col min="7" max="7" width="12" customWidth="1"/>
    <col min="8" max="8" width="10" customWidth="1"/>
    <col min="9" max="9" width="10.69140625" customWidth="1"/>
    <col min="10" max="10" width="10.61328125" customWidth="1"/>
    <col min="11" max="11" width="10.15234375" customWidth="1"/>
    <col min="12" max="12" width="11.15234375" customWidth="1"/>
    <col min="13" max="13" width="11.921875" customWidth="1"/>
    <col min="14" max="14" width="10.61328125" customWidth="1"/>
    <col min="15" max="15" width="10.53515625" customWidth="1"/>
    <col min="16" max="16" width="10.3828125" customWidth="1"/>
    <col min="17" max="17" width="10.07421875" customWidth="1"/>
  </cols>
  <sheetData>
    <row r="1" spans="1:17" ht="102" x14ac:dyDescent="0.4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4">
      <c r="A2" s="4" t="s">
        <v>17</v>
      </c>
      <c r="B2" s="4"/>
      <c r="C2" s="4">
        <v>84647</v>
      </c>
      <c r="D2" s="4">
        <v>68792</v>
      </c>
      <c r="E2" s="4">
        <v>68249</v>
      </c>
      <c r="F2" s="4">
        <v>543</v>
      </c>
      <c r="G2" s="4">
        <v>543</v>
      </c>
      <c r="H2" s="4">
        <v>455</v>
      </c>
      <c r="I2" s="4">
        <v>19</v>
      </c>
      <c r="J2" s="4">
        <v>69</v>
      </c>
      <c r="K2" s="4">
        <v>0</v>
      </c>
      <c r="L2" s="4">
        <v>1108</v>
      </c>
      <c r="M2" s="4">
        <v>188</v>
      </c>
      <c r="N2" s="4">
        <v>851</v>
      </c>
      <c r="O2" s="4">
        <v>69</v>
      </c>
      <c r="P2" s="4">
        <v>0</v>
      </c>
      <c r="Q2" s="4">
        <v>0</v>
      </c>
    </row>
    <row r="3" spans="1:17" x14ac:dyDescent="0.4">
      <c r="A3" s="1" t="str">
        <f>"020301"</f>
        <v>020301</v>
      </c>
      <c r="B3" s="1" t="s">
        <v>18</v>
      </c>
      <c r="C3" s="1">
        <v>62735</v>
      </c>
      <c r="D3" s="1">
        <v>51580</v>
      </c>
      <c r="E3" s="1">
        <v>51370</v>
      </c>
      <c r="F3" s="1">
        <v>210</v>
      </c>
      <c r="G3" s="1">
        <v>210</v>
      </c>
      <c r="H3" s="1">
        <v>155</v>
      </c>
      <c r="I3" s="1">
        <v>0</v>
      </c>
      <c r="J3" s="1">
        <v>55</v>
      </c>
      <c r="K3" s="1">
        <v>0</v>
      </c>
      <c r="L3" s="1">
        <v>938</v>
      </c>
      <c r="M3" s="1">
        <v>138</v>
      </c>
      <c r="N3" s="1">
        <v>745</v>
      </c>
      <c r="O3" s="1">
        <v>55</v>
      </c>
      <c r="P3" s="1">
        <v>0</v>
      </c>
      <c r="Q3" s="1">
        <v>0</v>
      </c>
    </row>
    <row r="4" spans="1:17" x14ac:dyDescent="0.4">
      <c r="A4" s="1" t="str">
        <f>"020302"</f>
        <v>020302</v>
      </c>
      <c r="B4" s="1" t="s">
        <v>19</v>
      </c>
      <c r="C4" s="1">
        <v>6777</v>
      </c>
      <c r="D4" s="1">
        <v>5345</v>
      </c>
      <c r="E4" s="1">
        <v>5252</v>
      </c>
      <c r="F4" s="1">
        <v>93</v>
      </c>
      <c r="G4" s="1">
        <v>93</v>
      </c>
      <c r="H4" s="1">
        <v>88</v>
      </c>
      <c r="I4" s="1">
        <v>2</v>
      </c>
      <c r="J4" s="1">
        <v>3</v>
      </c>
      <c r="K4" s="1">
        <v>0</v>
      </c>
      <c r="L4" s="1">
        <v>52</v>
      </c>
      <c r="M4" s="1">
        <v>11</v>
      </c>
      <c r="N4" s="1">
        <v>38</v>
      </c>
      <c r="O4" s="1">
        <v>3</v>
      </c>
      <c r="P4" s="1">
        <v>0</v>
      </c>
      <c r="Q4" s="1">
        <v>0</v>
      </c>
    </row>
    <row r="5" spans="1:17" x14ac:dyDescent="0.4">
      <c r="A5" s="1" t="str">
        <f>"020303"</f>
        <v>020303</v>
      </c>
      <c r="B5" s="1" t="s">
        <v>20</v>
      </c>
      <c r="C5" s="1">
        <v>5186</v>
      </c>
      <c r="D5" s="1">
        <v>3972</v>
      </c>
      <c r="E5" s="1">
        <v>3851</v>
      </c>
      <c r="F5" s="1">
        <v>121</v>
      </c>
      <c r="G5" s="1">
        <v>121</v>
      </c>
      <c r="H5" s="1">
        <v>117</v>
      </c>
      <c r="I5" s="1">
        <v>0</v>
      </c>
      <c r="J5" s="1">
        <v>4</v>
      </c>
      <c r="K5" s="1">
        <v>0</v>
      </c>
      <c r="L5" s="1">
        <v>33</v>
      </c>
      <c r="M5" s="1">
        <v>7</v>
      </c>
      <c r="N5" s="1">
        <v>22</v>
      </c>
      <c r="O5" s="1">
        <v>4</v>
      </c>
      <c r="P5" s="1">
        <v>0</v>
      </c>
      <c r="Q5" s="1">
        <v>0</v>
      </c>
    </row>
    <row r="6" spans="1:17" x14ac:dyDescent="0.4">
      <c r="A6" s="1" t="str">
        <f>"020304"</f>
        <v>020304</v>
      </c>
      <c r="B6" s="1" t="s">
        <v>21</v>
      </c>
      <c r="C6" s="1">
        <v>4376</v>
      </c>
      <c r="D6" s="1">
        <v>3445</v>
      </c>
      <c r="E6" s="1">
        <v>3418</v>
      </c>
      <c r="F6" s="1">
        <v>27</v>
      </c>
      <c r="G6" s="1">
        <v>27</v>
      </c>
      <c r="H6" s="1">
        <v>24</v>
      </c>
      <c r="I6" s="1">
        <v>0</v>
      </c>
      <c r="J6" s="1">
        <v>3</v>
      </c>
      <c r="K6" s="1">
        <v>0</v>
      </c>
      <c r="L6" s="1">
        <v>34</v>
      </c>
      <c r="M6" s="1">
        <v>10</v>
      </c>
      <c r="N6" s="1">
        <v>21</v>
      </c>
      <c r="O6" s="1">
        <v>3</v>
      </c>
      <c r="P6" s="1">
        <v>0</v>
      </c>
      <c r="Q6" s="1">
        <v>0</v>
      </c>
    </row>
    <row r="7" spans="1:17" x14ac:dyDescent="0.4">
      <c r="A7" s="1" t="str">
        <f>"020305"</f>
        <v>020305</v>
      </c>
      <c r="B7" s="1" t="s">
        <v>22</v>
      </c>
      <c r="C7" s="1">
        <v>2183</v>
      </c>
      <c r="D7" s="1">
        <v>1739</v>
      </c>
      <c r="E7" s="1">
        <v>1718</v>
      </c>
      <c r="F7" s="1">
        <v>21</v>
      </c>
      <c r="G7" s="1">
        <v>21</v>
      </c>
      <c r="H7" s="1">
        <v>19</v>
      </c>
      <c r="I7" s="1">
        <v>1</v>
      </c>
      <c r="J7" s="1">
        <v>1</v>
      </c>
      <c r="K7" s="1">
        <v>0</v>
      </c>
      <c r="L7" s="1">
        <v>18</v>
      </c>
      <c r="M7" s="1">
        <v>6</v>
      </c>
      <c r="N7" s="1">
        <v>11</v>
      </c>
      <c r="O7" s="1">
        <v>1</v>
      </c>
      <c r="P7" s="1">
        <v>0</v>
      </c>
      <c r="Q7" s="1">
        <v>0</v>
      </c>
    </row>
    <row r="8" spans="1:17" x14ac:dyDescent="0.4">
      <c r="A8" s="1" t="str">
        <f>"020306"</f>
        <v>020306</v>
      </c>
      <c r="B8" s="1" t="s">
        <v>23</v>
      </c>
      <c r="C8" s="1">
        <v>3390</v>
      </c>
      <c r="D8" s="1">
        <v>2711</v>
      </c>
      <c r="E8" s="1">
        <v>2640</v>
      </c>
      <c r="F8" s="1">
        <v>71</v>
      </c>
      <c r="G8" s="1">
        <v>71</v>
      </c>
      <c r="H8" s="1">
        <v>52</v>
      </c>
      <c r="I8" s="1">
        <v>16</v>
      </c>
      <c r="J8" s="1">
        <v>3</v>
      </c>
      <c r="K8" s="1">
        <v>0</v>
      </c>
      <c r="L8" s="1">
        <v>33</v>
      </c>
      <c r="M8" s="1">
        <v>16</v>
      </c>
      <c r="N8" s="1">
        <v>14</v>
      </c>
      <c r="O8" s="1">
        <v>3</v>
      </c>
      <c r="P8" s="1">
        <v>0</v>
      </c>
      <c r="Q8" s="1">
        <v>0</v>
      </c>
    </row>
    <row r="9" spans="1:17" x14ac:dyDescent="0.4">
      <c r="A9" s="4" t="s">
        <v>24</v>
      </c>
      <c r="B9" s="4"/>
      <c r="C9" s="4">
        <v>53275</v>
      </c>
      <c r="D9" s="4">
        <v>42847</v>
      </c>
      <c r="E9" s="4">
        <v>42159</v>
      </c>
      <c r="F9" s="4">
        <v>688</v>
      </c>
      <c r="G9" s="4">
        <v>686</v>
      </c>
      <c r="H9" s="4">
        <v>599</v>
      </c>
      <c r="I9" s="4">
        <v>4</v>
      </c>
      <c r="J9" s="4">
        <v>83</v>
      </c>
      <c r="K9" s="4">
        <v>2</v>
      </c>
      <c r="L9" s="4">
        <v>965</v>
      </c>
      <c r="M9" s="4">
        <v>548</v>
      </c>
      <c r="N9" s="4">
        <v>334</v>
      </c>
      <c r="O9" s="4">
        <v>83</v>
      </c>
      <c r="P9" s="4">
        <v>0</v>
      </c>
      <c r="Q9" s="4">
        <v>0</v>
      </c>
    </row>
    <row r="10" spans="1:17" x14ac:dyDescent="0.4">
      <c r="A10" s="1" t="str">
        <f>"020901"</f>
        <v>020901</v>
      </c>
      <c r="B10" s="1" t="s">
        <v>25</v>
      </c>
      <c r="C10" s="1">
        <v>12522</v>
      </c>
      <c r="D10" s="1">
        <v>10399</v>
      </c>
      <c r="E10" s="1">
        <v>10356</v>
      </c>
      <c r="F10" s="1">
        <v>43</v>
      </c>
      <c r="G10" s="1">
        <v>42</v>
      </c>
      <c r="H10" s="1">
        <v>17</v>
      </c>
      <c r="I10" s="1">
        <v>0</v>
      </c>
      <c r="J10" s="1">
        <v>25</v>
      </c>
      <c r="K10" s="1">
        <v>1</v>
      </c>
      <c r="L10" s="1">
        <v>189</v>
      </c>
      <c r="M10" s="1">
        <v>45</v>
      </c>
      <c r="N10" s="1">
        <v>119</v>
      </c>
      <c r="O10" s="1">
        <v>25</v>
      </c>
      <c r="P10" s="1">
        <v>0</v>
      </c>
      <c r="Q10" s="1">
        <v>0</v>
      </c>
    </row>
    <row r="11" spans="1:17" x14ac:dyDescent="0.4">
      <c r="A11" s="1" t="str">
        <f>"020902"</f>
        <v>020902</v>
      </c>
      <c r="B11" s="1" t="s">
        <v>26</v>
      </c>
      <c r="C11" s="1">
        <v>9281</v>
      </c>
      <c r="D11" s="1">
        <v>7493</v>
      </c>
      <c r="E11" s="1">
        <v>7344</v>
      </c>
      <c r="F11" s="1">
        <v>149</v>
      </c>
      <c r="G11" s="1">
        <v>149</v>
      </c>
      <c r="H11" s="1">
        <v>127</v>
      </c>
      <c r="I11" s="1">
        <v>1</v>
      </c>
      <c r="J11" s="1">
        <v>21</v>
      </c>
      <c r="K11" s="1">
        <v>0</v>
      </c>
      <c r="L11" s="1">
        <v>104</v>
      </c>
      <c r="M11" s="1">
        <v>23</v>
      </c>
      <c r="N11" s="1">
        <v>60</v>
      </c>
      <c r="O11" s="1">
        <v>21</v>
      </c>
      <c r="P11" s="1">
        <v>0</v>
      </c>
      <c r="Q11" s="1">
        <v>0</v>
      </c>
    </row>
    <row r="12" spans="1:17" x14ac:dyDescent="0.4">
      <c r="A12" s="1" t="str">
        <f>"020903"</f>
        <v>020903</v>
      </c>
      <c r="B12" s="1" t="s">
        <v>27</v>
      </c>
      <c r="C12" s="1">
        <v>3203</v>
      </c>
      <c r="D12" s="1">
        <v>2575</v>
      </c>
      <c r="E12" s="1">
        <v>2521</v>
      </c>
      <c r="F12" s="1">
        <v>54</v>
      </c>
      <c r="G12" s="1">
        <v>54</v>
      </c>
      <c r="H12" s="1">
        <v>54</v>
      </c>
      <c r="I12" s="1">
        <v>0</v>
      </c>
      <c r="J12" s="1">
        <v>0</v>
      </c>
      <c r="K12" s="1">
        <v>0</v>
      </c>
      <c r="L12" s="1">
        <v>27</v>
      </c>
      <c r="M12" s="1">
        <v>12</v>
      </c>
      <c r="N12" s="1">
        <v>15</v>
      </c>
      <c r="O12" s="1">
        <v>0</v>
      </c>
      <c r="P12" s="1">
        <v>0</v>
      </c>
      <c r="Q12" s="1">
        <v>0</v>
      </c>
    </row>
    <row r="13" spans="1:17" x14ac:dyDescent="0.4">
      <c r="A13" s="1" t="str">
        <f>"020904"</f>
        <v>020904</v>
      </c>
      <c r="B13" s="1" t="s">
        <v>28</v>
      </c>
      <c r="C13" s="1">
        <v>6752</v>
      </c>
      <c r="D13" s="1">
        <v>5339</v>
      </c>
      <c r="E13" s="1">
        <v>5191</v>
      </c>
      <c r="F13" s="1">
        <v>148</v>
      </c>
      <c r="G13" s="1">
        <v>148</v>
      </c>
      <c r="H13" s="1">
        <v>139</v>
      </c>
      <c r="I13" s="1">
        <v>0</v>
      </c>
      <c r="J13" s="1">
        <v>9</v>
      </c>
      <c r="K13" s="1">
        <v>0</v>
      </c>
      <c r="L13" s="1">
        <v>66</v>
      </c>
      <c r="M13" s="1">
        <v>22</v>
      </c>
      <c r="N13" s="1">
        <v>35</v>
      </c>
      <c r="O13" s="1">
        <v>9</v>
      </c>
      <c r="P13" s="1">
        <v>0</v>
      </c>
      <c r="Q13" s="1">
        <v>0</v>
      </c>
    </row>
    <row r="14" spans="1:17" x14ac:dyDescent="0.4">
      <c r="A14" s="1" t="str">
        <f>"020905"</f>
        <v>020905</v>
      </c>
      <c r="B14" s="1" t="s">
        <v>29</v>
      </c>
      <c r="C14" s="1">
        <v>5120</v>
      </c>
      <c r="D14" s="1">
        <v>3866</v>
      </c>
      <c r="E14" s="1">
        <v>3765</v>
      </c>
      <c r="F14" s="1">
        <v>101</v>
      </c>
      <c r="G14" s="1">
        <v>100</v>
      </c>
      <c r="H14" s="1">
        <v>91</v>
      </c>
      <c r="I14" s="1">
        <v>0</v>
      </c>
      <c r="J14" s="1">
        <v>9</v>
      </c>
      <c r="K14" s="1">
        <v>1</v>
      </c>
      <c r="L14" s="1">
        <v>392</v>
      </c>
      <c r="M14" s="1">
        <v>358</v>
      </c>
      <c r="N14" s="1">
        <v>25</v>
      </c>
      <c r="O14" s="1">
        <v>9</v>
      </c>
      <c r="P14" s="1">
        <v>0</v>
      </c>
      <c r="Q14" s="1">
        <v>0</v>
      </c>
    </row>
    <row r="15" spans="1:17" x14ac:dyDescent="0.4">
      <c r="A15" s="1" t="str">
        <f>"020906"</f>
        <v>020906</v>
      </c>
      <c r="B15" s="1" t="s">
        <v>30</v>
      </c>
      <c r="C15" s="1">
        <v>6607</v>
      </c>
      <c r="D15" s="1">
        <v>5278</v>
      </c>
      <c r="E15" s="1">
        <v>5142</v>
      </c>
      <c r="F15" s="1">
        <v>136</v>
      </c>
      <c r="G15" s="1">
        <v>136</v>
      </c>
      <c r="H15" s="1">
        <v>120</v>
      </c>
      <c r="I15" s="1">
        <v>3</v>
      </c>
      <c r="J15" s="1">
        <v>13</v>
      </c>
      <c r="K15" s="1">
        <v>0</v>
      </c>
      <c r="L15" s="1">
        <v>75</v>
      </c>
      <c r="M15" s="1">
        <v>26</v>
      </c>
      <c r="N15" s="1">
        <v>36</v>
      </c>
      <c r="O15" s="1">
        <v>13</v>
      </c>
      <c r="P15" s="1">
        <v>0</v>
      </c>
      <c r="Q15" s="1">
        <v>0</v>
      </c>
    </row>
    <row r="16" spans="1:17" x14ac:dyDescent="0.4">
      <c r="A16" s="1" t="str">
        <f>"020907"</f>
        <v>020907</v>
      </c>
      <c r="B16" s="1" t="s">
        <v>31</v>
      </c>
      <c r="C16" s="1">
        <v>7244</v>
      </c>
      <c r="D16" s="1">
        <v>5866</v>
      </c>
      <c r="E16" s="1">
        <v>5820</v>
      </c>
      <c r="F16" s="1">
        <v>46</v>
      </c>
      <c r="G16" s="1">
        <v>46</v>
      </c>
      <c r="H16" s="1">
        <v>41</v>
      </c>
      <c r="I16" s="1">
        <v>0</v>
      </c>
      <c r="J16" s="1">
        <v>5</v>
      </c>
      <c r="K16" s="1">
        <v>0</v>
      </c>
      <c r="L16" s="1">
        <v>63</v>
      </c>
      <c r="M16" s="1">
        <v>25</v>
      </c>
      <c r="N16" s="1">
        <v>33</v>
      </c>
      <c r="O16" s="1">
        <v>5</v>
      </c>
      <c r="P16" s="1">
        <v>0</v>
      </c>
      <c r="Q16" s="1">
        <v>0</v>
      </c>
    </row>
    <row r="17" spans="1:17" x14ac:dyDescent="0.4">
      <c r="A17" s="1" t="str">
        <f>"020908"</f>
        <v>020908</v>
      </c>
      <c r="B17" s="1" t="s">
        <v>32</v>
      </c>
      <c r="C17" s="1">
        <v>2546</v>
      </c>
      <c r="D17" s="1">
        <v>2031</v>
      </c>
      <c r="E17" s="1">
        <v>2020</v>
      </c>
      <c r="F17" s="1">
        <v>11</v>
      </c>
      <c r="G17" s="1">
        <v>11</v>
      </c>
      <c r="H17" s="1">
        <v>10</v>
      </c>
      <c r="I17" s="1">
        <v>0</v>
      </c>
      <c r="J17" s="1">
        <v>1</v>
      </c>
      <c r="K17" s="1">
        <v>0</v>
      </c>
      <c r="L17" s="1">
        <v>49</v>
      </c>
      <c r="M17" s="1">
        <v>37</v>
      </c>
      <c r="N17" s="1">
        <v>11</v>
      </c>
      <c r="O17" s="1">
        <v>1</v>
      </c>
      <c r="P17" s="1">
        <v>0</v>
      </c>
      <c r="Q17" s="1">
        <v>0</v>
      </c>
    </row>
    <row r="18" spans="1:17" x14ac:dyDescent="0.4">
      <c r="A18" s="4" t="s">
        <v>33</v>
      </c>
      <c r="B18" s="4"/>
      <c r="C18" s="4">
        <v>100951</v>
      </c>
      <c r="D18" s="4">
        <v>82571</v>
      </c>
      <c r="E18" s="4">
        <v>81724</v>
      </c>
      <c r="F18" s="4">
        <v>847</v>
      </c>
      <c r="G18" s="4">
        <v>844</v>
      </c>
      <c r="H18" s="4">
        <v>641</v>
      </c>
      <c r="I18" s="4">
        <v>0</v>
      </c>
      <c r="J18" s="4">
        <v>203</v>
      </c>
      <c r="K18" s="4">
        <v>3</v>
      </c>
      <c r="L18" s="4">
        <v>1370</v>
      </c>
      <c r="M18" s="4">
        <v>196</v>
      </c>
      <c r="N18" s="4">
        <v>971</v>
      </c>
      <c r="O18" s="4">
        <v>203</v>
      </c>
      <c r="P18" s="4">
        <v>0</v>
      </c>
      <c r="Q18" s="4">
        <v>0</v>
      </c>
    </row>
    <row r="19" spans="1:17" x14ac:dyDescent="0.4">
      <c r="A19" s="1" t="str">
        <f>"021101"</f>
        <v>021101</v>
      </c>
      <c r="B19" s="1" t="s">
        <v>34</v>
      </c>
      <c r="C19" s="1">
        <v>68018</v>
      </c>
      <c r="D19" s="1">
        <v>56183</v>
      </c>
      <c r="E19" s="1">
        <v>55815</v>
      </c>
      <c r="F19" s="1">
        <v>368</v>
      </c>
      <c r="G19" s="1">
        <v>367</v>
      </c>
      <c r="H19" s="1">
        <v>236</v>
      </c>
      <c r="I19" s="1">
        <v>0</v>
      </c>
      <c r="J19" s="1">
        <v>131</v>
      </c>
      <c r="K19" s="1">
        <v>1</v>
      </c>
      <c r="L19" s="1">
        <v>1052</v>
      </c>
      <c r="M19" s="1">
        <v>129</v>
      </c>
      <c r="N19" s="1">
        <v>792</v>
      </c>
      <c r="O19" s="1">
        <v>131</v>
      </c>
      <c r="P19" s="1">
        <v>0</v>
      </c>
      <c r="Q19" s="1">
        <v>0</v>
      </c>
    </row>
    <row r="20" spans="1:17" x14ac:dyDescent="0.4">
      <c r="A20" s="1" t="str">
        <f>"021102"</f>
        <v>021102</v>
      </c>
      <c r="B20" s="1" t="s">
        <v>35</v>
      </c>
      <c r="C20" s="1">
        <v>15805</v>
      </c>
      <c r="D20" s="1">
        <v>12474</v>
      </c>
      <c r="E20" s="1">
        <v>12295</v>
      </c>
      <c r="F20" s="1">
        <v>179</v>
      </c>
      <c r="G20" s="1">
        <v>178</v>
      </c>
      <c r="H20" s="1">
        <v>173</v>
      </c>
      <c r="I20" s="1">
        <v>0</v>
      </c>
      <c r="J20" s="1">
        <v>5</v>
      </c>
      <c r="K20" s="1">
        <v>1</v>
      </c>
      <c r="L20" s="1">
        <v>134</v>
      </c>
      <c r="M20" s="1">
        <v>31</v>
      </c>
      <c r="N20" s="1">
        <v>98</v>
      </c>
      <c r="O20" s="1">
        <v>5</v>
      </c>
      <c r="P20" s="1">
        <v>0</v>
      </c>
      <c r="Q20" s="1">
        <v>0</v>
      </c>
    </row>
    <row r="21" spans="1:17" x14ac:dyDescent="0.4">
      <c r="A21" s="1" t="str">
        <f>"021103"</f>
        <v>021103</v>
      </c>
      <c r="B21" s="1" t="s">
        <v>36</v>
      </c>
      <c r="C21" s="1">
        <v>7723</v>
      </c>
      <c r="D21" s="1">
        <v>6161</v>
      </c>
      <c r="E21" s="1">
        <v>5957</v>
      </c>
      <c r="F21" s="1">
        <v>204</v>
      </c>
      <c r="G21" s="1">
        <v>204</v>
      </c>
      <c r="H21" s="1">
        <v>151</v>
      </c>
      <c r="I21" s="1">
        <v>0</v>
      </c>
      <c r="J21" s="1">
        <v>53</v>
      </c>
      <c r="K21" s="1">
        <v>0</v>
      </c>
      <c r="L21" s="1">
        <v>91</v>
      </c>
      <c r="M21" s="1">
        <v>13</v>
      </c>
      <c r="N21" s="1">
        <v>25</v>
      </c>
      <c r="O21" s="1">
        <v>53</v>
      </c>
      <c r="P21" s="1">
        <v>0</v>
      </c>
      <c r="Q21" s="1">
        <v>0</v>
      </c>
    </row>
    <row r="22" spans="1:17" x14ac:dyDescent="0.4">
      <c r="A22" s="1" t="str">
        <f>"021104"</f>
        <v>021104</v>
      </c>
      <c r="B22" s="1" t="s">
        <v>37</v>
      </c>
      <c r="C22" s="1">
        <v>9405</v>
      </c>
      <c r="D22" s="1">
        <v>7753</v>
      </c>
      <c r="E22" s="1">
        <v>7657</v>
      </c>
      <c r="F22" s="1">
        <v>96</v>
      </c>
      <c r="G22" s="1">
        <v>95</v>
      </c>
      <c r="H22" s="1">
        <v>81</v>
      </c>
      <c r="I22" s="1">
        <v>0</v>
      </c>
      <c r="J22" s="1">
        <v>14</v>
      </c>
      <c r="K22" s="1">
        <v>1</v>
      </c>
      <c r="L22" s="1">
        <v>93</v>
      </c>
      <c r="M22" s="1">
        <v>23</v>
      </c>
      <c r="N22" s="1">
        <v>56</v>
      </c>
      <c r="O22" s="1">
        <v>14</v>
      </c>
      <c r="P22" s="1">
        <v>0</v>
      </c>
      <c r="Q22" s="1">
        <v>0</v>
      </c>
    </row>
    <row r="23" spans="1:17" x14ac:dyDescent="0.4">
      <c r="A23" s="4" t="s">
        <v>38</v>
      </c>
      <c r="B23" s="4"/>
      <c r="C23" s="4">
        <v>60525</v>
      </c>
      <c r="D23" s="4">
        <v>48409</v>
      </c>
      <c r="E23" s="4">
        <v>47755</v>
      </c>
      <c r="F23" s="4">
        <v>654</v>
      </c>
      <c r="G23" s="4">
        <v>654</v>
      </c>
      <c r="H23" s="4">
        <v>423</v>
      </c>
      <c r="I23" s="4">
        <v>1</v>
      </c>
      <c r="J23" s="4">
        <v>230</v>
      </c>
      <c r="K23" s="4">
        <v>0</v>
      </c>
      <c r="L23" s="4">
        <v>810</v>
      </c>
      <c r="M23" s="4">
        <v>144</v>
      </c>
      <c r="N23" s="4">
        <v>436</v>
      </c>
      <c r="O23" s="4">
        <v>230</v>
      </c>
      <c r="P23" s="4">
        <v>0</v>
      </c>
      <c r="Q23" s="4">
        <v>0</v>
      </c>
    </row>
    <row r="24" spans="1:17" x14ac:dyDescent="0.4">
      <c r="A24" s="1" t="str">
        <f>"021601"</f>
        <v>021601</v>
      </c>
      <c r="B24" s="1" t="s">
        <v>39</v>
      </c>
      <c r="C24" s="1">
        <v>12512</v>
      </c>
      <c r="D24" s="1">
        <v>10100</v>
      </c>
      <c r="E24" s="1">
        <v>9942</v>
      </c>
      <c r="F24" s="1">
        <v>158</v>
      </c>
      <c r="G24" s="1">
        <v>158</v>
      </c>
      <c r="H24" s="1">
        <v>112</v>
      </c>
      <c r="I24" s="1">
        <v>1</v>
      </c>
      <c r="J24" s="1">
        <v>45</v>
      </c>
      <c r="K24" s="1">
        <v>0</v>
      </c>
      <c r="L24" s="1">
        <v>162</v>
      </c>
      <c r="M24" s="1">
        <v>31</v>
      </c>
      <c r="N24" s="1">
        <v>86</v>
      </c>
      <c r="O24" s="1">
        <v>45</v>
      </c>
      <c r="P24" s="1">
        <v>0</v>
      </c>
      <c r="Q24" s="1">
        <v>0</v>
      </c>
    </row>
    <row r="25" spans="1:17" x14ac:dyDescent="0.4">
      <c r="A25" s="1" t="str">
        <f>"021602"</f>
        <v>021602</v>
      </c>
      <c r="B25" s="1" t="s">
        <v>40</v>
      </c>
      <c r="C25" s="1">
        <v>3847</v>
      </c>
      <c r="D25" s="1">
        <v>3051</v>
      </c>
      <c r="E25" s="1">
        <v>2973</v>
      </c>
      <c r="F25" s="1">
        <v>78</v>
      </c>
      <c r="G25" s="1">
        <v>78</v>
      </c>
      <c r="H25" s="1">
        <v>58</v>
      </c>
      <c r="I25" s="1">
        <v>0</v>
      </c>
      <c r="J25" s="1">
        <v>20</v>
      </c>
      <c r="K25" s="1">
        <v>0</v>
      </c>
      <c r="L25" s="1">
        <v>55</v>
      </c>
      <c r="M25" s="1">
        <v>18</v>
      </c>
      <c r="N25" s="1">
        <v>17</v>
      </c>
      <c r="O25" s="1">
        <v>20</v>
      </c>
      <c r="P25" s="1">
        <v>0</v>
      </c>
      <c r="Q25" s="1">
        <v>0</v>
      </c>
    </row>
    <row r="26" spans="1:17" x14ac:dyDescent="0.4">
      <c r="A26" s="1" t="str">
        <f>"021603"</f>
        <v>021603</v>
      </c>
      <c r="B26" s="1" t="s">
        <v>41</v>
      </c>
      <c r="C26" s="1">
        <v>5362</v>
      </c>
      <c r="D26" s="1">
        <v>4200</v>
      </c>
      <c r="E26" s="1">
        <v>4176</v>
      </c>
      <c r="F26" s="1">
        <v>24</v>
      </c>
      <c r="G26" s="1">
        <v>24</v>
      </c>
      <c r="H26" s="1">
        <v>20</v>
      </c>
      <c r="I26" s="1">
        <v>0</v>
      </c>
      <c r="J26" s="1">
        <v>4</v>
      </c>
      <c r="K26" s="1">
        <v>0</v>
      </c>
      <c r="L26" s="1">
        <v>42</v>
      </c>
      <c r="M26" s="1">
        <v>10</v>
      </c>
      <c r="N26" s="1">
        <v>28</v>
      </c>
      <c r="O26" s="1">
        <v>4</v>
      </c>
      <c r="P26" s="1">
        <v>0</v>
      </c>
      <c r="Q26" s="1">
        <v>0</v>
      </c>
    </row>
    <row r="27" spans="1:17" x14ac:dyDescent="0.4">
      <c r="A27" s="1" t="str">
        <f>"021604"</f>
        <v>021604</v>
      </c>
      <c r="B27" s="1" t="s">
        <v>42</v>
      </c>
      <c r="C27" s="1">
        <v>25900</v>
      </c>
      <c r="D27" s="1">
        <v>20656</v>
      </c>
      <c r="E27" s="1">
        <v>20361</v>
      </c>
      <c r="F27" s="1">
        <v>295</v>
      </c>
      <c r="G27" s="1">
        <v>295</v>
      </c>
      <c r="H27" s="1">
        <v>148</v>
      </c>
      <c r="I27" s="1">
        <v>0</v>
      </c>
      <c r="J27" s="1">
        <v>147</v>
      </c>
      <c r="K27" s="1">
        <v>0</v>
      </c>
      <c r="L27" s="1">
        <v>401</v>
      </c>
      <c r="M27" s="1">
        <v>50</v>
      </c>
      <c r="N27" s="1">
        <v>204</v>
      </c>
      <c r="O27" s="1">
        <v>147</v>
      </c>
      <c r="P27" s="1">
        <v>0</v>
      </c>
      <c r="Q27" s="1">
        <v>0</v>
      </c>
    </row>
    <row r="28" spans="1:17" x14ac:dyDescent="0.4">
      <c r="A28" s="1" t="str">
        <f>"021605"</f>
        <v>021605</v>
      </c>
      <c r="B28" s="1" t="s">
        <v>43</v>
      </c>
      <c r="C28" s="1">
        <v>8095</v>
      </c>
      <c r="D28" s="1">
        <v>6613</v>
      </c>
      <c r="E28" s="1">
        <v>6586</v>
      </c>
      <c r="F28" s="1">
        <v>27</v>
      </c>
      <c r="G28" s="1">
        <v>27</v>
      </c>
      <c r="H28" s="1">
        <v>25</v>
      </c>
      <c r="I28" s="1">
        <v>0</v>
      </c>
      <c r="J28" s="1">
        <v>2</v>
      </c>
      <c r="K28" s="1">
        <v>0</v>
      </c>
      <c r="L28" s="1">
        <v>107</v>
      </c>
      <c r="M28" s="1">
        <v>25</v>
      </c>
      <c r="N28" s="1">
        <v>80</v>
      </c>
      <c r="O28" s="1">
        <v>2</v>
      </c>
      <c r="P28" s="1">
        <v>0</v>
      </c>
      <c r="Q28" s="1">
        <v>0</v>
      </c>
    </row>
    <row r="29" spans="1:17" x14ac:dyDescent="0.4">
      <c r="A29" s="1" t="str">
        <f>"021606"</f>
        <v>021606</v>
      </c>
      <c r="B29" s="1" t="s">
        <v>44</v>
      </c>
      <c r="C29" s="1">
        <v>4809</v>
      </c>
      <c r="D29" s="1">
        <v>3789</v>
      </c>
      <c r="E29" s="1">
        <v>3717</v>
      </c>
      <c r="F29" s="1">
        <v>72</v>
      </c>
      <c r="G29" s="1">
        <v>72</v>
      </c>
      <c r="H29" s="1">
        <v>60</v>
      </c>
      <c r="I29" s="1">
        <v>0</v>
      </c>
      <c r="J29" s="1">
        <v>12</v>
      </c>
      <c r="K29" s="1">
        <v>0</v>
      </c>
      <c r="L29" s="1">
        <v>43</v>
      </c>
      <c r="M29" s="1">
        <v>10</v>
      </c>
      <c r="N29" s="1">
        <v>21</v>
      </c>
      <c r="O29" s="1">
        <v>12</v>
      </c>
      <c r="P29" s="1">
        <v>0</v>
      </c>
      <c r="Q29" s="1">
        <v>0</v>
      </c>
    </row>
    <row r="30" spans="1:17" x14ac:dyDescent="0.4">
      <c r="A30" s="4" t="str">
        <f>"026201"</f>
        <v>026201</v>
      </c>
      <c r="B30" s="4" t="s">
        <v>45</v>
      </c>
      <c r="C30" s="4">
        <v>90981</v>
      </c>
      <c r="D30" s="4">
        <v>75284</v>
      </c>
      <c r="E30" s="4">
        <v>74968</v>
      </c>
      <c r="F30" s="4">
        <v>316</v>
      </c>
      <c r="G30" s="4">
        <v>311</v>
      </c>
      <c r="H30" s="4">
        <v>217</v>
      </c>
      <c r="I30" s="4">
        <v>0</v>
      </c>
      <c r="J30" s="4">
        <v>94</v>
      </c>
      <c r="K30" s="4">
        <v>5</v>
      </c>
      <c r="L30" s="4">
        <v>1393</v>
      </c>
      <c r="M30" s="4">
        <v>401</v>
      </c>
      <c r="N30" s="4">
        <v>898</v>
      </c>
      <c r="O30" s="4">
        <v>94</v>
      </c>
      <c r="P30" s="4">
        <v>0</v>
      </c>
      <c r="Q30" s="4">
        <v>0</v>
      </c>
    </row>
    <row r="31" spans="1:17" x14ac:dyDescent="0.4">
      <c r="A31" s="5" t="s">
        <v>46</v>
      </c>
      <c r="B31" s="5"/>
      <c r="C31" s="5">
        <v>390379</v>
      </c>
      <c r="D31" s="5">
        <v>317903</v>
      </c>
      <c r="E31" s="5">
        <v>314855</v>
      </c>
      <c r="F31" s="5">
        <v>3048</v>
      </c>
      <c r="G31" s="5">
        <v>3038</v>
      </c>
      <c r="H31" s="5">
        <v>2335</v>
      </c>
      <c r="I31" s="5">
        <v>24</v>
      </c>
      <c r="J31" s="5">
        <v>679</v>
      </c>
      <c r="K31" s="5">
        <v>10</v>
      </c>
      <c r="L31" s="5">
        <v>5646</v>
      </c>
      <c r="M31" s="5">
        <v>1477</v>
      </c>
      <c r="N31" s="5">
        <v>3490</v>
      </c>
      <c r="O31" s="5">
        <v>679</v>
      </c>
      <c r="P31" s="5">
        <v>0</v>
      </c>
      <c r="Q31" s="5">
        <v>0</v>
      </c>
    </row>
    <row r="34" spans="1:1" x14ac:dyDescent="0.4">
      <c r="A34" t="s">
        <v>47</v>
      </c>
    </row>
    <row r="35" spans="1:1" x14ac:dyDescent="0.4">
      <c r="A35" t="s">
        <v>48</v>
      </c>
    </row>
    <row r="36" spans="1:1" x14ac:dyDescent="0.4">
      <c r="A3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Mazur</dc:creator>
  <cp:lastModifiedBy>Agnieszka Mazur</cp:lastModifiedBy>
  <dcterms:created xsi:type="dcterms:W3CDTF">2020-06-17T09:21:34Z</dcterms:created>
  <dcterms:modified xsi:type="dcterms:W3CDTF">2020-06-17T09:21:34Z</dcterms:modified>
</cp:coreProperties>
</file>